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charts/chart1.xml" ContentType="application/vnd.openxmlformats-officedocument.drawingml.chart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  <sheet name="Sheet2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<sst xmlns="http://schemas.openxmlformats.org/spreadsheetml/2006/main" count="27" uniqueCount="25">
  <si>
    <t xml:space="preserve">Alt pris hög</t>
  </si>
  <si>
    <t xml:space="preserve">Pris för röd markering</t>
  </si>
  <si>
    <t xml:space="preserve">Alt pris låg</t>
  </si>
  <si>
    <t xml:space="preserve">Pris för grön markering</t>
  </si>
  <si>
    <t xml:space="preserve">Plus temp</t>
  </si>
  <si>
    <t xml:space="preserve">Temperatur för att förskjuta kurvan</t>
  </si>
  <si>
    <t xml:space="preserve">Temperatur</t>
  </si>
  <si>
    <t xml:space="preserve">Inne måltempertur, beräknar inmatnings temperatur</t>
  </si>
  <si>
    <t xml:space="preserve">Kurva</t>
  </si>
  <si>
    <t xml:space="preserve">Beräknar lutningen av kurvan för inmatning</t>
  </si>
  <si>
    <t xml:space="preserve">Energiskatt</t>
  </si>
  <si>
    <t xml:space="preserve">Årets energiskatt exklusive moms</t>
  </si>
  <si>
    <t xml:space="preserve">Nätavgift</t>
  </si>
  <si>
    <t xml:space="preserve">Nätavgift exklusive moms</t>
  </si>
  <si>
    <t xml:space="preserve">Moms</t>
  </si>
  <si>
    <t xml:space="preserve">Momssats</t>
  </si>
  <si>
    <t xml:space="preserve">Spot</t>
  </si>
  <si>
    <t xml:space="preserve">Faktiskt pris</t>
  </si>
  <si>
    <t xml:space="preserve">Inmatning</t>
  </si>
  <si>
    <t xml:space="preserve">COP</t>
  </si>
  <si>
    <t xml:space="preserve">Col 1</t>
  </si>
  <si>
    <t xml:space="preserve">Col 2</t>
  </si>
  <si>
    <t xml:space="preserve">Part</t>
  </si>
  <si>
    <t xml:space="preserve">Row 1</t>
  </si>
  <si>
    <t xml:space="preserve">Row 2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</si>
</sst>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0.0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0"/>
        <i val="0"/>
        <color rgb="FF006600"/>
        <sz val="10"/>
      </font>
      <fill>
        <patternFill>
          <bgColor rgb="FFCCFFCC"/>
        </patternFill>
      </fill>
    </dxf>
    <dxf>
      <font>
        <b val="0"/>
        <i val="0"/>
        <color rgb="FFCC0000"/>
        <sz val="10"/>
      </font>
      <fill>
        <patternFill>
          <bgColor rgb="FFFFCCCC"/>
        </patternFill>
      </fill>
    </dxf>
    <dxf>
      <font>
        <b val="0"/>
        <i val="0"/>
        <color rgb="FF996600"/>
        <sz val="10"/>
      </font>
      <fill>
        <patternFill>
          <bgColor rgb="FFFFFFCC"/>
        </patternFill>
      </fill>
    </dxf>
  </dxf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7E0021"/>
      <rgbColor rgb="FF006600"/>
      <rgbColor rgb="FF000080"/>
      <rgbColor rgb="FF996600"/>
      <rgbColor rgb="FF800080"/>
      <rgbColor rgb="FF008080"/>
      <rgbColor rgb="FFCCCCCC"/>
      <rgbColor rgb="FF808080"/>
      <rgbColor rgb="FF83CAFF"/>
      <rgbColor rgb="FF993366"/>
      <rgbColor rgb="FFFFFFCC"/>
      <rgbColor rgb="FFCCFFFF"/>
      <rgbColor rgb="FF660066"/>
      <rgbColor rgb="FFFF8080"/>
      <rgbColor rgb="FF0084D1"/>
      <rgbColor rgb="FFCCCCFF"/>
      <rgbColor rgb="FF000080"/>
      <rgbColor rgb="FFFF00FF"/>
      <rgbColor rgb="FFFFFF00"/>
      <rgbColor rgb="FF00FFFF"/>
      <rgbColor rgb="FF800080"/>
      <rgbColor rgb="FFC5000B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AECF00"/>
      <rgbColor rgb="FFFFD320"/>
      <rgbColor rgb="FFFF950E"/>
      <rgbColor rgb="FFFF420E"/>
      <rgbColor rgb="FF666699"/>
      <rgbColor rgb="FFB3B3B3"/>
      <rgbColor rgb="FF004586"/>
      <rgbColor rgb="FF579D1C"/>
      <rgbColor rgb="FF003300"/>
      <rgbColor rgb="FF314004"/>
      <rgbColor rgb="FF993300"/>
      <rgbColor rgb="FF993366"/>
      <rgbColor rgb="FF4B1F6F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view3D>
      <c:rotX val="11"/>
      <c:rotY val="25"/>
      <c:rAngAx val="1"/>
      <c:perspective val="40"/>
    </c:view3D>
    <c:floor>
      <c:spPr>
        <a:solidFill>
          <a:srgbClr val="cccccc"/>
        </a:solidFill>
        <a:ln w="0">
          <a:noFill/>
        </a:ln>
      </c:spPr>
    </c:floor>
    <c:sideWall>
      <c:spPr>
        <a:noFill/>
        <a:ln w="0">
          <a:solidFill>
            <a:srgbClr val="b3b3b3"/>
          </a:solidFill>
        </a:ln>
      </c:spPr>
    </c:sideWall>
    <c:backWall>
      <c:spPr>
        <a:noFill/>
        <a:ln w="0">
          <a:solidFill>
            <a:srgbClr val="b3b3b3"/>
          </a:solidFill>
        </a:ln>
      </c:spPr>
    </c:backWall>
    <c:plotArea>
      <c:area3DChart>
        <c:grouping val="standard"/>
        <c:ser>
          <c:idx val="0"/>
          <c:order val="0"/>
          <c:tx>
            <c:strRef>
              <c:f>Sheet2!$E$15</c:f>
              <c:strCache>
                <c:ptCount val="1"/>
                <c:pt idx="0">
                  <c:v>30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Sheet2!$D$16:$D$46</c:f>
              <c:strCache>
                <c:ptCount val="31"/>
                <c:pt idx="0">
                  <c:v>15</c:v>
                </c:pt>
                <c:pt idx="1">
                  <c:v>14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-1</c:v>
                </c:pt>
                <c:pt idx="17">
                  <c:v>-2</c:v>
                </c:pt>
                <c:pt idx="18">
                  <c:v>-3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-8</c:v>
                </c:pt>
                <c:pt idx="24">
                  <c:v>-9</c:v>
                </c:pt>
                <c:pt idx="25">
                  <c:v>-10</c:v>
                </c:pt>
                <c:pt idx="26">
                  <c:v>-11</c:v>
                </c:pt>
                <c:pt idx="27">
                  <c:v>-12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</c:strCache>
            </c:strRef>
          </c:cat>
          <c:val>
            <c:numRef>
              <c:f>Sheet2!$E$16:$E$46</c:f>
              <c:numCache>
                <c:formatCode>General</c:formatCode>
                <c:ptCount val="31"/>
                <c:pt idx="0">
                  <c:v>4.8</c:v>
                </c:pt>
                <c:pt idx="1">
                  <c:v>4.75</c:v>
                </c:pt>
                <c:pt idx="2">
                  <c:v>4.7</c:v>
                </c:pt>
                <c:pt idx="3">
                  <c:v>4.65</c:v>
                </c:pt>
                <c:pt idx="4">
                  <c:v>4.6</c:v>
                </c:pt>
                <c:pt idx="5">
                  <c:v>4.55</c:v>
                </c:pt>
                <c:pt idx="6">
                  <c:v>4.5</c:v>
                </c:pt>
                <c:pt idx="7">
                  <c:v>4.45</c:v>
                </c:pt>
                <c:pt idx="8">
                  <c:v>4.4</c:v>
                </c:pt>
                <c:pt idx="9">
                  <c:v>4.3</c:v>
                </c:pt>
                <c:pt idx="10">
                  <c:v>4.2</c:v>
                </c:pt>
                <c:pt idx="11">
                  <c:v>4.1</c:v>
                </c:pt>
                <c:pt idx="12">
                  <c:v>4</c:v>
                </c:pt>
                <c:pt idx="13">
                  <c:v>3.9</c:v>
                </c:pt>
                <c:pt idx="14">
                  <c:v>3.8</c:v>
                </c:pt>
                <c:pt idx="15">
                  <c:v>3.7</c:v>
                </c:pt>
                <c:pt idx="16">
                  <c:v>3.54</c:v>
                </c:pt>
                <c:pt idx="17">
                  <c:v>3.38</c:v>
                </c:pt>
                <c:pt idx="18">
                  <c:v>3.22</c:v>
                </c:pt>
                <c:pt idx="19">
                  <c:v>3.06</c:v>
                </c:pt>
                <c:pt idx="20">
                  <c:v>2.9</c:v>
                </c:pt>
                <c:pt idx="21">
                  <c:v>2.85</c:v>
                </c:pt>
                <c:pt idx="22">
                  <c:v>2.8</c:v>
                </c:pt>
                <c:pt idx="23">
                  <c:v>2.73333333333333</c:v>
                </c:pt>
                <c:pt idx="24">
                  <c:v>2.66666666666667</c:v>
                </c:pt>
                <c:pt idx="25">
                  <c:v>2.6</c:v>
                </c:pt>
                <c:pt idx="26">
                  <c:v>2.56</c:v>
                </c:pt>
                <c:pt idx="27">
                  <c:v>2.52</c:v>
                </c:pt>
                <c:pt idx="28">
                  <c:v>2.48</c:v>
                </c:pt>
                <c:pt idx="29">
                  <c:v>2.44</c:v>
                </c:pt>
                <c:pt idx="30">
                  <c:v>2.4</c:v>
                </c:pt>
              </c:numCache>
            </c:numRef>
          </c:val>
        </c:ser>
        <c:ser>
          <c:idx val="1"/>
          <c:order val="1"/>
          <c:tx>
            <c:strRef>
              <c:f>Sheet2!$F$15</c:f>
              <c:strCache>
                <c:ptCount val="1"/>
                <c:pt idx="0">
                  <c:v>31</c:v>
                </c:pt>
              </c:strCache>
            </c:strRef>
          </c:tx>
          <c:spPr>
            <a:solidFill>
              <a:srgbClr val="ff420e"/>
            </a:solidFill>
            <a:ln w="0">
              <a:noFill/>
            </a:ln>
          </c:spP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Sheet2!$D$16:$D$46</c:f>
              <c:strCache>
                <c:ptCount val="31"/>
                <c:pt idx="0">
                  <c:v>15</c:v>
                </c:pt>
                <c:pt idx="1">
                  <c:v>14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-1</c:v>
                </c:pt>
                <c:pt idx="17">
                  <c:v>-2</c:v>
                </c:pt>
                <c:pt idx="18">
                  <c:v>-3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-8</c:v>
                </c:pt>
                <c:pt idx="24">
                  <c:v>-9</c:v>
                </c:pt>
                <c:pt idx="25">
                  <c:v>-10</c:v>
                </c:pt>
                <c:pt idx="26">
                  <c:v>-11</c:v>
                </c:pt>
                <c:pt idx="27">
                  <c:v>-12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</c:strCache>
            </c:strRef>
          </c:cat>
          <c:val>
            <c:numRef>
              <c:f>Sheet2!$F$16:$F$46</c:f>
              <c:numCache>
                <c:formatCode>General</c:formatCode>
                <c:ptCount val="31"/>
                <c:pt idx="0">
                  <c:v>4.66</c:v>
                </c:pt>
                <c:pt idx="1">
                  <c:v>4.61</c:v>
                </c:pt>
                <c:pt idx="2">
                  <c:v>4.56</c:v>
                </c:pt>
                <c:pt idx="3">
                  <c:v>4.51</c:v>
                </c:pt>
                <c:pt idx="4">
                  <c:v>4.46</c:v>
                </c:pt>
                <c:pt idx="5">
                  <c:v>4.41</c:v>
                </c:pt>
                <c:pt idx="6">
                  <c:v>4.36</c:v>
                </c:pt>
                <c:pt idx="7">
                  <c:v>4.31</c:v>
                </c:pt>
                <c:pt idx="8">
                  <c:v>4.26</c:v>
                </c:pt>
                <c:pt idx="9">
                  <c:v>4.17142857142857</c:v>
                </c:pt>
                <c:pt idx="10">
                  <c:v>4.08285714285714</c:v>
                </c:pt>
                <c:pt idx="11">
                  <c:v>3.99428571428571</c:v>
                </c:pt>
                <c:pt idx="12">
                  <c:v>3.90571428571429</c:v>
                </c:pt>
                <c:pt idx="13">
                  <c:v>3.81714285714286</c:v>
                </c:pt>
                <c:pt idx="14">
                  <c:v>3.72857142857143</c:v>
                </c:pt>
                <c:pt idx="15">
                  <c:v>3.64</c:v>
                </c:pt>
                <c:pt idx="16">
                  <c:v>3.484</c:v>
                </c:pt>
                <c:pt idx="17">
                  <c:v>3.328</c:v>
                </c:pt>
                <c:pt idx="18">
                  <c:v>3.172</c:v>
                </c:pt>
                <c:pt idx="19">
                  <c:v>3.016</c:v>
                </c:pt>
                <c:pt idx="20">
                  <c:v>2.86</c:v>
                </c:pt>
                <c:pt idx="21">
                  <c:v>2.8</c:v>
                </c:pt>
                <c:pt idx="22">
                  <c:v>2.74</c:v>
                </c:pt>
                <c:pt idx="23">
                  <c:v>2.68</c:v>
                </c:pt>
                <c:pt idx="24">
                  <c:v>2.62</c:v>
                </c:pt>
                <c:pt idx="25">
                  <c:v>2.56</c:v>
                </c:pt>
                <c:pt idx="26">
                  <c:v>2.52</c:v>
                </c:pt>
                <c:pt idx="27">
                  <c:v>2.48</c:v>
                </c:pt>
                <c:pt idx="28">
                  <c:v>2.44</c:v>
                </c:pt>
                <c:pt idx="29">
                  <c:v>2.4</c:v>
                </c:pt>
                <c:pt idx="30">
                  <c:v>2.36</c:v>
                </c:pt>
              </c:numCache>
            </c:numRef>
          </c:val>
        </c:ser>
        <c:ser>
          <c:idx val="2"/>
          <c:order val="2"/>
          <c:tx>
            <c:strRef>
              <c:f>Sheet2!$G$15</c:f>
              <c:strCache>
                <c:ptCount val="1"/>
                <c:pt idx="0">
                  <c:v>32</c:v>
                </c:pt>
              </c:strCache>
            </c:strRef>
          </c:tx>
          <c:spPr>
            <a:solidFill>
              <a:srgbClr val="ffd320"/>
            </a:solidFill>
            <a:ln w="0">
              <a:noFill/>
            </a:ln>
          </c:spP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Sheet2!$D$16:$D$46</c:f>
              <c:strCache>
                <c:ptCount val="31"/>
                <c:pt idx="0">
                  <c:v>15</c:v>
                </c:pt>
                <c:pt idx="1">
                  <c:v>14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-1</c:v>
                </c:pt>
                <c:pt idx="17">
                  <c:v>-2</c:v>
                </c:pt>
                <c:pt idx="18">
                  <c:v>-3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-8</c:v>
                </c:pt>
                <c:pt idx="24">
                  <c:v>-9</c:v>
                </c:pt>
                <c:pt idx="25">
                  <c:v>-10</c:v>
                </c:pt>
                <c:pt idx="26">
                  <c:v>-11</c:v>
                </c:pt>
                <c:pt idx="27">
                  <c:v>-12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</c:strCache>
            </c:strRef>
          </c:cat>
          <c:val>
            <c:numRef>
              <c:f>Sheet2!$G$16:$G$46</c:f>
              <c:numCache>
                <c:formatCode>General</c:formatCode>
                <c:ptCount val="31"/>
                <c:pt idx="0">
                  <c:v>4.52</c:v>
                </c:pt>
                <c:pt idx="1">
                  <c:v>4.47</c:v>
                </c:pt>
                <c:pt idx="2">
                  <c:v>4.42</c:v>
                </c:pt>
                <c:pt idx="3">
                  <c:v>4.37</c:v>
                </c:pt>
                <c:pt idx="4">
                  <c:v>4.32</c:v>
                </c:pt>
                <c:pt idx="5">
                  <c:v>4.27</c:v>
                </c:pt>
                <c:pt idx="6">
                  <c:v>4.22</c:v>
                </c:pt>
                <c:pt idx="7">
                  <c:v>4.17</c:v>
                </c:pt>
                <c:pt idx="8">
                  <c:v>4.12</c:v>
                </c:pt>
                <c:pt idx="9">
                  <c:v>4.04285714285714</c:v>
                </c:pt>
                <c:pt idx="10">
                  <c:v>3.96571428571429</c:v>
                </c:pt>
                <c:pt idx="11">
                  <c:v>3.88857142857143</c:v>
                </c:pt>
                <c:pt idx="12">
                  <c:v>3.81142857142857</c:v>
                </c:pt>
                <c:pt idx="13">
                  <c:v>3.73428571428571</c:v>
                </c:pt>
                <c:pt idx="14">
                  <c:v>3.65714285714286</c:v>
                </c:pt>
                <c:pt idx="15">
                  <c:v>3.58</c:v>
                </c:pt>
                <c:pt idx="16">
                  <c:v>3.428</c:v>
                </c:pt>
                <c:pt idx="17">
                  <c:v>3.276</c:v>
                </c:pt>
                <c:pt idx="18">
                  <c:v>3.124</c:v>
                </c:pt>
                <c:pt idx="19">
                  <c:v>2.972</c:v>
                </c:pt>
                <c:pt idx="20">
                  <c:v>2.82</c:v>
                </c:pt>
                <c:pt idx="21">
                  <c:v>2.75</c:v>
                </c:pt>
                <c:pt idx="22">
                  <c:v>2.68</c:v>
                </c:pt>
                <c:pt idx="23">
                  <c:v>2.62666666666667</c:v>
                </c:pt>
                <c:pt idx="24">
                  <c:v>2.57333333333333</c:v>
                </c:pt>
                <c:pt idx="25">
                  <c:v>2.52</c:v>
                </c:pt>
                <c:pt idx="26">
                  <c:v>2.48</c:v>
                </c:pt>
                <c:pt idx="27">
                  <c:v>2.44</c:v>
                </c:pt>
                <c:pt idx="28">
                  <c:v>2.4</c:v>
                </c:pt>
                <c:pt idx="29">
                  <c:v>2.36</c:v>
                </c:pt>
                <c:pt idx="30">
                  <c:v>2.32</c:v>
                </c:pt>
              </c:numCache>
            </c:numRef>
          </c:val>
        </c:ser>
        <c:ser>
          <c:idx val="3"/>
          <c:order val="3"/>
          <c:tx>
            <c:strRef>
              <c:f>Sheet2!$H$15</c:f>
              <c:strCache>
                <c:ptCount val="1"/>
                <c:pt idx="0">
                  <c:v>33</c:v>
                </c:pt>
              </c:strCache>
            </c:strRef>
          </c:tx>
          <c:spPr>
            <a:solidFill>
              <a:srgbClr val="579d1c"/>
            </a:solidFill>
            <a:ln w="0">
              <a:noFill/>
            </a:ln>
          </c:spP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Sheet2!$D$16:$D$46</c:f>
              <c:strCache>
                <c:ptCount val="31"/>
                <c:pt idx="0">
                  <c:v>15</c:v>
                </c:pt>
                <c:pt idx="1">
                  <c:v>14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-1</c:v>
                </c:pt>
                <c:pt idx="17">
                  <c:v>-2</c:v>
                </c:pt>
                <c:pt idx="18">
                  <c:v>-3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-8</c:v>
                </c:pt>
                <c:pt idx="24">
                  <c:v>-9</c:v>
                </c:pt>
                <c:pt idx="25">
                  <c:v>-10</c:v>
                </c:pt>
                <c:pt idx="26">
                  <c:v>-11</c:v>
                </c:pt>
                <c:pt idx="27">
                  <c:v>-12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</c:strCache>
            </c:strRef>
          </c:cat>
          <c:val>
            <c:numRef>
              <c:f>Sheet2!$H$16:$H$46</c:f>
              <c:numCache>
                <c:formatCode>General</c:formatCode>
                <c:ptCount val="31"/>
                <c:pt idx="0">
                  <c:v>4.38</c:v>
                </c:pt>
                <c:pt idx="1">
                  <c:v>4.33</c:v>
                </c:pt>
                <c:pt idx="2">
                  <c:v>4.28</c:v>
                </c:pt>
                <c:pt idx="3">
                  <c:v>4.23</c:v>
                </c:pt>
                <c:pt idx="4">
                  <c:v>4.18</c:v>
                </c:pt>
                <c:pt idx="5">
                  <c:v>4.13</c:v>
                </c:pt>
                <c:pt idx="6">
                  <c:v>4.08</c:v>
                </c:pt>
                <c:pt idx="7">
                  <c:v>4.03</c:v>
                </c:pt>
                <c:pt idx="8">
                  <c:v>3.98</c:v>
                </c:pt>
                <c:pt idx="9">
                  <c:v>3.91428571428571</c:v>
                </c:pt>
                <c:pt idx="10">
                  <c:v>3.84857142857143</c:v>
                </c:pt>
                <c:pt idx="11">
                  <c:v>3.78285714285714</c:v>
                </c:pt>
                <c:pt idx="12">
                  <c:v>3.71714285714286</c:v>
                </c:pt>
                <c:pt idx="13">
                  <c:v>3.65142857142857</c:v>
                </c:pt>
                <c:pt idx="14">
                  <c:v>3.58571428571429</c:v>
                </c:pt>
                <c:pt idx="15">
                  <c:v>3.52</c:v>
                </c:pt>
                <c:pt idx="16">
                  <c:v>3.372</c:v>
                </c:pt>
                <c:pt idx="17">
                  <c:v>3.224</c:v>
                </c:pt>
                <c:pt idx="18">
                  <c:v>3.076</c:v>
                </c:pt>
                <c:pt idx="19">
                  <c:v>2.928</c:v>
                </c:pt>
                <c:pt idx="20">
                  <c:v>2.78</c:v>
                </c:pt>
                <c:pt idx="21">
                  <c:v>2.7</c:v>
                </c:pt>
                <c:pt idx="22">
                  <c:v>2.62</c:v>
                </c:pt>
                <c:pt idx="23">
                  <c:v>2.57333333333333</c:v>
                </c:pt>
                <c:pt idx="24">
                  <c:v>2.52666666666667</c:v>
                </c:pt>
                <c:pt idx="25">
                  <c:v>2.48</c:v>
                </c:pt>
                <c:pt idx="26">
                  <c:v>2.44</c:v>
                </c:pt>
                <c:pt idx="27">
                  <c:v>2.4</c:v>
                </c:pt>
                <c:pt idx="28">
                  <c:v>2.36</c:v>
                </c:pt>
                <c:pt idx="29">
                  <c:v>2.32</c:v>
                </c:pt>
                <c:pt idx="30">
                  <c:v>2.28</c:v>
                </c:pt>
              </c:numCache>
            </c:numRef>
          </c:val>
        </c:ser>
        <c:ser>
          <c:idx val="4"/>
          <c:order val="4"/>
          <c:tx>
            <c:strRef>
              <c:f>Sheet2!$I$15</c:f>
              <c:strCache>
                <c:ptCount val="1"/>
                <c:pt idx="0">
                  <c:v>34</c:v>
                </c:pt>
              </c:strCache>
            </c:strRef>
          </c:tx>
          <c:spPr>
            <a:solidFill>
              <a:srgbClr val="7e0021"/>
            </a:solidFill>
            <a:ln w="0">
              <a:noFill/>
            </a:ln>
          </c:spP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Sheet2!$D$16:$D$46</c:f>
              <c:strCache>
                <c:ptCount val="31"/>
                <c:pt idx="0">
                  <c:v>15</c:v>
                </c:pt>
                <c:pt idx="1">
                  <c:v>14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-1</c:v>
                </c:pt>
                <c:pt idx="17">
                  <c:v>-2</c:v>
                </c:pt>
                <c:pt idx="18">
                  <c:v>-3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-8</c:v>
                </c:pt>
                <c:pt idx="24">
                  <c:v>-9</c:v>
                </c:pt>
                <c:pt idx="25">
                  <c:v>-10</c:v>
                </c:pt>
                <c:pt idx="26">
                  <c:v>-11</c:v>
                </c:pt>
                <c:pt idx="27">
                  <c:v>-12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</c:strCache>
            </c:strRef>
          </c:cat>
          <c:val>
            <c:numRef>
              <c:f>Sheet2!$I$16:$I$46</c:f>
              <c:numCache>
                <c:formatCode>General</c:formatCode>
                <c:ptCount val="31"/>
                <c:pt idx="0">
                  <c:v>4.24</c:v>
                </c:pt>
                <c:pt idx="1">
                  <c:v>4.19</c:v>
                </c:pt>
                <c:pt idx="2">
                  <c:v>4.14</c:v>
                </c:pt>
                <c:pt idx="3">
                  <c:v>4.09</c:v>
                </c:pt>
                <c:pt idx="4">
                  <c:v>4.04</c:v>
                </c:pt>
                <c:pt idx="5">
                  <c:v>3.99</c:v>
                </c:pt>
                <c:pt idx="6">
                  <c:v>3.94</c:v>
                </c:pt>
                <c:pt idx="7">
                  <c:v>3.89</c:v>
                </c:pt>
                <c:pt idx="8">
                  <c:v>3.84</c:v>
                </c:pt>
                <c:pt idx="9">
                  <c:v>3.78571428571429</c:v>
                </c:pt>
                <c:pt idx="10">
                  <c:v>3.73142857142857</c:v>
                </c:pt>
                <c:pt idx="11">
                  <c:v>3.67714285714286</c:v>
                </c:pt>
                <c:pt idx="12">
                  <c:v>3.62285714285714</c:v>
                </c:pt>
                <c:pt idx="13">
                  <c:v>3.56857142857143</c:v>
                </c:pt>
                <c:pt idx="14">
                  <c:v>3.51428571428572</c:v>
                </c:pt>
                <c:pt idx="15">
                  <c:v>3.46</c:v>
                </c:pt>
                <c:pt idx="16">
                  <c:v>3.316</c:v>
                </c:pt>
                <c:pt idx="17">
                  <c:v>3.172</c:v>
                </c:pt>
                <c:pt idx="18">
                  <c:v>3.028</c:v>
                </c:pt>
                <c:pt idx="19">
                  <c:v>2.884</c:v>
                </c:pt>
                <c:pt idx="20">
                  <c:v>2.74</c:v>
                </c:pt>
                <c:pt idx="21">
                  <c:v>2.65</c:v>
                </c:pt>
                <c:pt idx="22">
                  <c:v>2.56</c:v>
                </c:pt>
                <c:pt idx="23">
                  <c:v>2.52</c:v>
                </c:pt>
                <c:pt idx="24">
                  <c:v>2.48</c:v>
                </c:pt>
                <c:pt idx="25">
                  <c:v>2.44</c:v>
                </c:pt>
                <c:pt idx="26">
                  <c:v>2.4</c:v>
                </c:pt>
                <c:pt idx="27">
                  <c:v>2.36</c:v>
                </c:pt>
                <c:pt idx="28">
                  <c:v>2.32</c:v>
                </c:pt>
                <c:pt idx="29">
                  <c:v>2.28</c:v>
                </c:pt>
                <c:pt idx="30">
                  <c:v>2.24</c:v>
                </c:pt>
              </c:numCache>
            </c:numRef>
          </c:val>
        </c:ser>
        <c:ser>
          <c:idx val="5"/>
          <c:order val="5"/>
          <c:tx>
            <c:strRef>
              <c:f>Sheet2!$J$15</c:f>
              <c:strCache>
                <c:ptCount val="1"/>
                <c:pt idx="0">
                  <c:v>35</c:v>
                </c:pt>
              </c:strCache>
            </c:strRef>
          </c:tx>
          <c:spPr>
            <a:solidFill>
              <a:srgbClr val="83caff"/>
            </a:solidFill>
            <a:ln w="0">
              <a:noFill/>
            </a:ln>
          </c:spP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Sheet2!$D$16:$D$46</c:f>
              <c:strCache>
                <c:ptCount val="31"/>
                <c:pt idx="0">
                  <c:v>15</c:v>
                </c:pt>
                <c:pt idx="1">
                  <c:v>14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-1</c:v>
                </c:pt>
                <c:pt idx="17">
                  <c:v>-2</c:v>
                </c:pt>
                <c:pt idx="18">
                  <c:v>-3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-8</c:v>
                </c:pt>
                <c:pt idx="24">
                  <c:v>-9</c:v>
                </c:pt>
                <c:pt idx="25">
                  <c:v>-10</c:v>
                </c:pt>
                <c:pt idx="26">
                  <c:v>-11</c:v>
                </c:pt>
                <c:pt idx="27">
                  <c:v>-12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</c:strCache>
            </c:strRef>
          </c:cat>
          <c:val>
            <c:numRef>
              <c:f>Sheet2!$J$16:$J$46</c:f>
              <c:numCache>
                <c:formatCode>General</c:formatCode>
                <c:ptCount val="31"/>
                <c:pt idx="0">
                  <c:v>4.1</c:v>
                </c:pt>
                <c:pt idx="1">
                  <c:v>4.05</c:v>
                </c:pt>
                <c:pt idx="2">
                  <c:v>4</c:v>
                </c:pt>
                <c:pt idx="3">
                  <c:v>3.95</c:v>
                </c:pt>
                <c:pt idx="4">
                  <c:v>3.9</c:v>
                </c:pt>
                <c:pt idx="5">
                  <c:v>3.85</c:v>
                </c:pt>
                <c:pt idx="6">
                  <c:v>3.8</c:v>
                </c:pt>
                <c:pt idx="7">
                  <c:v>3.75</c:v>
                </c:pt>
                <c:pt idx="8">
                  <c:v>3.7</c:v>
                </c:pt>
                <c:pt idx="9">
                  <c:v>3.65714285714286</c:v>
                </c:pt>
                <c:pt idx="10">
                  <c:v>3.61428571428571</c:v>
                </c:pt>
                <c:pt idx="11">
                  <c:v>3.57142857142857</c:v>
                </c:pt>
                <c:pt idx="12">
                  <c:v>3.52857142857143</c:v>
                </c:pt>
                <c:pt idx="13">
                  <c:v>3.48571428571429</c:v>
                </c:pt>
                <c:pt idx="14">
                  <c:v>3.44285714285714</c:v>
                </c:pt>
                <c:pt idx="15">
                  <c:v>3.4</c:v>
                </c:pt>
                <c:pt idx="16">
                  <c:v>3.26</c:v>
                </c:pt>
                <c:pt idx="17">
                  <c:v>3.12</c:v>
                </c:pt>
                <c:pt idx="18">
                  <c:v>2.98</c:v>
                </c:pt>
                <c:pt idx="19">
                  <c:v>2.84</c:v>
                </c:pt>
                <c:pt idx="20">
                  <c:v>2.7</c:v>
                </c:pt>
                <c:pt idx="21">
                  <c:v>2.6</c:v>
                </c:pt>
                <c:pt idx="22">
                  <c:v>2.5</c:v>
                </c:pt>
                <c:pt idx="23">
                  <c:v>2.46666666666667</c:v>
                </c:pt>
                <c:pt idx="24">
                  <c:v>2.43333333333333</c:v>
                </c:pt>
                <c:pt idx="25">
                  <c:v>2.4</c:v>
                </c:pt>
                <c:pt idx="26">
                  <c:v>2.36</c:v>
                </c:pt>
                <c:pt idx="27">
                  <c:v>2.32</c:v>
                </c:pt>
                <c:pt idx="28">
                  <c:v>2.28</c:v>
                </c:pt>
                <c:pt idx="29">
                  <c:v>2.24</c:v>
                </c:pt>
                <c:pt idx="30">
                  <c:v>2.2</c:v>
                </c:pt>
              </c:numCache>
            </c:numRef>
          </c:val>
        </c:ser>
        <c:ser>
          <c:idx val="6"/>
          <c:order val="6"/>
          <c:tx>
            <c:strRef>
              <c:f>Sheet2!$K$15</c:f>
              <c:strCache>
                <c:ptCount val="1"/>
                <c:pt idx="0">
                  <c:v>36</c:v>
                </c:pt>
              </c:strCache>
            </c:strRef>
          </c:tx>
          <c:spPr>
            <a:solidFill>
              <a:srgbClr val="314004"/>
            </a:solidFill>
            <a:ln w="0">
              <a:noFill/>
            </a:ln>
          </c:spP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Sheet2!$D$16:$D$46</c:f>
              <c:strCache>
                <c:ptCount val="31"/>
                <c:pt idx="0">
                  <c:v>15</c:v>
                </c:pt>
                <c:pt idx="1">
                  <c:v>14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-1</c:v>
                </c:pt>
                <c:pt idx="17">
                  <c:v>-2</c:v>
                </c:pt>
                <c:pt idx="18">
                  <c:v>-3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-8</c:v>
                </c:pt>
                <c:pt idx="24">
                  <c:v>-9</c:v>
                </c:pt>
                <c:pt idx="25">
                  <c:v>-10</c:v>
                </c:pt>
                <c:pt idx="26">
                  <c:v>-11</c:v>
                </c:pt>
                <c:pt idx="27">
                  <c:v>-12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</c:strCache>
            </c:strRef>
          </c:cat>
          <c:val>
            <c:numRef>
              <c:f>Sheet2!$K$16:$K$46</c:f>
              <c:numCache>
                <c:formatCode>General</c:formatCode>
                <c:ptCount val="31"/>
                <c:pt idx="0">
                  <c:v>4.04</c:v>
                </c:pt>
                <c:pt idx="1">
                  <c:v>3.9925</c:v>
                </c:pt>
                <c:pt idx="2">
                  <c:v>3.945</c:v>
                </c:pt>
                <c:pt idx="3">
                  <c:v>3.8975</c:v>
                </c:pt>
                <c:pt idx="4">
                  <c:v>3.85</c:v>
                </c:pt>
                <c:pt idx="5">
                  <c:v>3.8025</c:v>
                </c:pt>
                <c:pt idx="6">
                  <c:v>3.755</c:v>
                </c:pt>
                <c:pt idx="7">
                  <c:v>3.7075</c:v>
                </c:pt>
                <c:pt idx="8">
                  <c:v>3.66</c:v>
                </c:pt>
                <c:pt idx="9">
                  <c:v>3.62</c:v>
                </c:pt>
                <c:pt idx="10">
                  <c:v>3.58</c:v>
                </c:pt>
                <c:pt idx="11">
                  <c:v>3.54</c:v>
                </c:pt>
                <c:pt idx="12">
                  <c:v>3.5</c:v>
                </c:pt>
                <c:pt idx="13">
                  <c:v>3.46</c:v>
                </c:pt>
                <c:pt idx="14">
                  <c:v>3.42</c:v>
                </c:pt>
                <c:pt idx="15">
                  <c:v>3.38</c:v>
                </c:pt>
                <c:pt idx="16">
                  <c:v>3.24</c:v>
                </c:pt>
                <c:pt idx="17">
                  <c:v>3.1</c:v>
                </c:pt>
                <c:pt idx="18">
                  <c:v>2.96</c:v>
                </c:pt>
                <c:pt idx="19">
                  <c:v>2.82</c:v>
                </c:pt>
                <c:pt idx="20">
                  <c:v>2.68</c:v>
                </c:pt>
                <c:pt idx="21">
                  <c:v>2.59</c:v>
                </c:pt>
                <c:pt idx="22">
                  <c:v>2.5</c:v>
                </c:pt>
                <c:pt idx="23">
                  <c:v>2.46</c:v>
                </c:pt>
                <c:pt idx="24">
                  <c:v>2.42</c:v>
                </c:pt>
                <c:pt idx="25">
                  <c:v>2.38</c:v>
                </c:pt>
                <c:pt idx="26">
                  <c:v>2.344</c:v>
                </c:pt>
                <c:pt idx="27">
                  <c:v>2.308</c:v>
                </c:pt>
                <c:pt idx="28">
                  <c:v>2.272</c:v>
                </c:pt>
                <c:pt idx="29">
                  <c:v>2.236</c:v>
                </c:pt>
                <c:pt idx="30">
                  <c:v>2.2</c:v>
                </c:pt>
              </c:numCache>
            </c:numRef>
          </c:val>
        </c:ser>
        <c:ser>
          <c:idx val="7"/>
          <c:order val="7"/>
          <c:tx>
            <c:strRef>
              <c:f>Sheet2!$L$15</c:f>
              <c:strCache>
                <c:ptCount val="1"/>
                <c:pt idx="0">
                  <c:v>37</c:v>
                </c:pt>
              </c:strCache>
            </c:strRef>
          </c:tx>
          <c:spPr>
            <a:solidFill>
              <a:srgbClr val="aecf00"/>
            </a:solidFill>
            <a:ln w="0">
              <a:noFill/>
            </a:ln>
          </c:spP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Sheet2!$D$16:$D$46</c:f>
              <c:strCache>
                <c:ptCount val="31"/>
                <c:pt idx="0">
                  <c:v>15</c:v>
                </c:pt>
                <c:pt idx="1">
                  <c:v>14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-1</c:v>
                </c:pt>
                <c:pt idx="17">
                  <c:v>-2</c:v>
                </c:pt>
                <c:pt idx="18">
                  <c:v>-3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-8</c:v>
                </c:pt>
                <c:pt idx="24">
                  <c:v>-9</c:v>
                </c:pt>
                <c:pt idx="25">
                  <c:v>-10</c:v>
                </c:pt>
                <c:pt idx="26">
                  <c:v>-11</c:v>
                </c:pt>
                <c:pt idx="27">
                  <c:v>-12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</c:strCache>
            </c:strRef>
          </c:cat>
          <c:val>
            <c:numRef>
              <c:f>Sheet2!$L$16:$L$46</c:f>
              <c:numCache>
                <c:formatCode>General</c:formatCode>
                <c:ptCount val="31"/>
                <c:pt idx="0">
                  <c:v>3.98</c:v>
                </c:pt>
                <c:pt idx="1">
                  <c:v>3.935</c:v>
                </c:pt>
                <c:pt idx="2">
                  <c:v>3.89</c:v>
                </c:pt>
                <c:pt idx="3">
                  <c:v>3.845</c:v>
                </c:pt>
                <c:pt idx="4">
                  <c:v>3.8</c:v>
                </c:pt>
                <c:pt idx="5">
                  <c:v>3.755</c:v>
                </c:pt>
                <c:pt idx="6">
                  <c:v>3.71</c:v>
                </c:pt>
                <c:pt idx="7">
                  <c:v>3.665</c:v>
                </c:pt>
                <c:pt idx="8">
                  <c:v>3.62</c:v>
                </c:pt>
                <c:pt idx="9">
                  <c:v>3.58285714285714</c:v>
                </c:pt>
                <c:pt idx="10">
                  <c:v>3.54571428571429</c:v>
                </c:pt>
                <c:pt idx="11">
                  <c:v>3.50857142857143</c:v>
                </c:pt>
                <c:pt idx="12">
                  <c:v>3.47142857142857</c:v>
                </c:pt>
                <c:pt idx="13">
                  <c:v>3.43428571428571</c:v>
                </c:pt>
                <c:pt idx="14">
                  <c:v>3.39714285714286</c:v>
                </c:pt>
                <c:pt idx="15">
                  <c:v>3.36</c:v>
                </c:pt>
                <c:pt idx="16">
                  <c:v>3.22</c:v>
                </c:pt>
                <c:pt idx="17">
                  <c:v>3.08</c:v>
                </c:pt>
                <c:pt idx="18">
                  <c:v>2.94</c:v>
                </c:pt>
                <c:pt idx="19">
                  <c:v>2.8</c:v>
                </c:pt>
                <c:pt idx="20">
                  <c:v>2.66</c:v>
                </c:pt>
                <c:pt idx="21">
                  <c:v>2.58</c:v>
                </c:pt>
                <c:pt idx="22">
                  <c:v>2.5</c:v>
                </c:pt>
                <c:pt idx="23">
                  <c:v>2.45333333333333</c:v>
                </c:pt>
                <c:pt idx="24">
                  <c:v>2.40666666666667</c:v>
                </c:pt>
                <c:pt idx="25">
                  <c:v>2.36</c:v>
                </c:pt>
                <c:pt idx="26">
                  <c:v>2.328</c:v>
                </c:pt>
                <c:pt idx="27">
                  <c:v>2.296</c:v>
                </c:pt>
                <c:pt idx="28">
                  <c:v>2.264</c:v>
                </c:pt>
                <c:pt idx="29">
                  <c:v>2.232</c:v>
                </c:pt>
                <c:pt idx="30">
                  <c:v>2.2</c:v>
                </c:pt>
              </c:numCache>
            </c:numRef>
          </c:val>
        </c:ser>
        <c:ser>
          <c:idx val="8"/>
          <c:order val="8"/>
          <c:tx>
            <c:strRef>
              <c:f>Sheet2!$M$15</c:f>
              <c:strCache>
                <c:ptCount val="1"/>
                <c:pt idx="0">
                  <c:v>38</c:v>
                </c:pt>
              </c:strCache>
            </c:strRef>
          </c:tx>
          <c:spPr>
            <a:solidFill>
              <a:srgbClr val="4b1f6f"/>
            </a:solidFill>
            <a:ln w="0">
              <a:noFill/>
            </a:ln>
          </c:spP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Sheet2!$D$16:$D$46</c:f>
              <c:strCache>
                <c:ptCount val="31"/>
                <c:pt idx="0">
                  <c:v>15</c:v>
                </c:pt>
                <c:pt idx="1">
                  <c:v>14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-1</c:v>
                </c:pt>
                <c:pt idx="17">
                  <c:v>-2</c:v>
                </c:pt>
                <c:pt idx="18">
                  <c:v>-3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-8</c:v>
                </c:pt>
                <c:pt idx="24">
                  <c:v>-9</c:v>
                </c:pt>
                <c:pt idx="25">
                  <c:v>-10</c:v>
                </c:pt>
                <c:pt idx="26">
                  <c:v>-11</c:v>
                </c:pt>
                <c:pt idx="27">
                  <c:v>-12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</c:strCache>
            </c:strRef>
          </c:cat>
          <c:val>
            <c:numRef>
              <c:f>Sheet2!$M$16:$M$46</c:f>
              <c:numCache>
                <c:formatCode>General</c:formatCode>
                <c:ptCount val="31"/>
                <c:pt idx="0">
                  <c:v>3.92</c:v>
                </c:pt>
                <c:pt idx="1">
                  <c:v>3.8775</c:v>
                </c:pt>
                <c:pt idx="2">
                  <c:v>3.835</c:v>
                </c:pt>
                <c:pt idx="3">
                  <c:v>3.7925</c:v>
                </c:pt>
                <c:pt idx="4">
                  <c:v>3.75</c:v>
                </c:pt>
                <c:pt idx="5">
                  <c:v>3.7075</c:v>
                </c:pt>
                <c:pt idx="6">
                  <c:v>3.665</c:v>
                </c:pt>
                <c:pt idx="7">
                  <c:v>3.6225</c:v>
                </c:pt>
                <c:pt idx="8">
                  <c:v>3.58</c:v>
                </c:pt>
                <c:pt idx="9">
                  <c:v>3.54571428571429</c:v>
                </c:pt>
                <c:pt idx="10">
                  <c:v>3.51142857142857</c:v>
                </c:pt>
                <c:pt idx="11">
                  <c:v>3.47714285714286</c:v>
                </c:pt>
                <c:pt idx="12">
                  <c:v>3.44285714285714</c:v>
                </c:pt>
                <c:pt idx="13">
                  <c:v>3.40857142857143</c:v>
                </c:pt>
                <c:pt idx="14">
                  <c:v>3.37428571428571</c:v>
                </c:pt>
                <c:pt idx="15">
                  <c:v>3.34</c:v>
                </c:pt>
                <c:pt idx="16">
                  <c:v>3.2</c:v>
                </c:pt>
                <c:pt idx="17">
                  <c:v>3.06</c:v>
                </c:pt>
                <c:pt idx="18">
                  <c:v>2.92</c:v>
                </c:pt>
                <c:pt idx="19">
                  <c:v>2.78</c:v>
                </c:pt>
                <c:pt idx="20">
                  <c:v>2.64</c:v>
                </c:pt>
                <c:pt idx="21">
                  <c:v>2.57</c:v>
                </c:pt>
                <c:pt idx="22">
                  <c:v>2.5</c:v>
                </c:pt>
                <c:pt idx="23">
                  <c:v>2.44666666666667</c:v>
                </c:pt>
                <c:pt idx="24">
                  <c:v>2.39333333333333</c:v>
                </c:pt>
                <c:pt idx="25">
                  <c:v>2.34</c:v>
                </c:pt>
                <c:pt idx="26">
                  <c:v>2.312</c:v>
                </c:pt>
                <c:pt idx="27">
                  <c:v>2.284</c:v>
                </c:pt>
                <c:pt idx="28">
                  <c:v>2.256</c:v>
                </c:pt>
                <c:pt idx="29">
                  <c:v>2.228</c:v>
                </c:pt>
                <c:pt idx="30">
                  <c:v>2.2</c:v>
                </c:pt>
              </c:numCache>
            </c:numRef>
          </c:val>
        </c:ser>
        <c:ser>
          <c:idx val="9"/>
          <c:order val="9"/>
          <c:tx>
            <c:strRef>
              <c:f>Sheet2!$N$15</c:f>
              <c:strCache>
                <c:ptCount val="1"/>
                <c:pt idx="0">
                  <c:v>39</c:v>
                </c:pt>
              </c:strCache>
            </c:strRef>
          </c:tx>
          <c:spPr>
            <a:solidFill>
              <a:srgbClr val="ff950e"/>
            </a:solidFill>
            <a:ln w="0">
              <a:noFill/>
            </a:ln>
          </c:spP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Sheet2!$D$16:$D$46</c:f>
              <c:strCache>
                <c:ptCount val="31"/>
                <c:pt idx="0">
                  <c:v>15</c:v>
                </c:pt>
                <c:pt idx="1">
                  <c:v>14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-1</c:v>
                </c:pt>
                <c:pt idx="17">
                  <c:v>-2</c:v>
                </c:pt>
                <c:pt idx="18">
                  <c:v>-3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-8</c:v>
                </c:pt>
                <c:pt idx="24">
                  <c:v>-9</c:v>
                </c:pt>
                <c:pt idx="25">
                  <c:v>-10</c:v>
                </c:pt>
                <c:pt idx="26">
                  <c:v>-11</c:v>
                </c:pt>
                <c:pt idx="27">
                  <c:v>-12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</c:strCache>
            </c:strRef>
          </c:cat>
          <c:val>
            <c:numRef>
              <c:f>Sheet2!$N$16:$N$46</c:f>
              <c:numCache>
                <c:formatCode>General</c:formatCode>
                <c:ptCount val="31"/>
                <c:pt idx="0">
                  <c:v>3.86</c:v>
                </c:pt>
                <c:pt idx="1">
                  <c:v>3.82</c:v>
                </c:pt>
                <c:pt idx="2">
                  <c:v>3.78</c:v>
                </c:pt>
                <c:pt idx="3">
                  <c:v>3.74</c:v>
                </c:pt>
                <c:pt idx="4">
                  <c:v>3.7</c:v>
                </c:pt>
                <c:pt idx="5">
                  <c:v>3.66</c:v>
                </c:pt>
                <c:pt idx="6">
                  <c:v>3.62</c:v>
                </c:pt>
                <c:pt idx="7">
                  <c:v>3.58</c:v>
                </c:pt>
                <c:pt idx="8">
                  <c:v>3.54</c:v>
                </c:pt>
                <c:pt idx="9">
                  <c:v>3.50857142857143</c:v>
                </c:pt>
                <c:pt idx="10">
                  <c:v>3.47714285714286</c:v>
                </c:pt>
                <c:pt idx="11">
                  <c:v>3.44571428571429</c:v>
                </c:pt>
                <c:pt idx="12">
                  <c:v>3.41428571428571</c:v>
                </c:pt>
                <c:pt idx="13">
                  <c:v>3.38285714285714</c:v>
                </c:pt>
                <c:pt idx="14">
                  <c:v>3.35142857142857</c:v>
                </c:pt>
                <c:pt idx="15">
                  <c:v>3.32</c:v>
                </c:pt>
                <c:pt idx="16">
                  <c:v>3.18</c:v>
                </c:pt>
                <c:pt idx="17">
                  <c:v>3.04</c:v>
                </c:pt>
                <c:pt idx="18">
                  <c:v>2.9</c:v>
                </c:pt>
                <c:pt idx="19">
                  <c:v>2.76</c:v>
                </c:pt>
                <c:pt idx="20">
                  <c:v>2.62</c:v>
                </c:pt>
                <c:pt idx="21">
                  <c:v>2.56</c:v>
                </c:pt>
                <c:pt idx="22">
                  <c:v>2.5</c:v>
                </c:pt>
                <c:pt idx="23">
                  <c:v>2.44</c:v>
                </c:pt>
                <c:pt idx="24">
                  <c:v>2.38</c:v>
                </c:pt>
                <c:pt idx="25">
                  <c:v>2.32</c:v>
                </c:pt>
                <c:pt idx="26">
                  <c:v>2.296</c:v>
                </c:pt>
                <c:pt idx="27">
                  <c:v>2.272</c:v>
                </c:pt>
                <c:pt idx="28">
                  <c:v>2.248</c:v>
                </c:pt>
                <c:pt idx="29">
                  <c:v>2.224</c:v>
                </c:pt>
                <c:pt idx="30">
                  <c:v>2.2</c:v>
                </c:pt>
              </c:numCache>
            </c:numRef>
          </c:val>
        </c:ser>
        <c:ser>
          <c:idx val="10"/>
          <c:order val="10"/>
          <c:tx>
            <c:strRef>
              <c:f>Sheet2!$O$15</c:f>
              <c:strCache>
                <c:ptCount val="1"/>
                <c:pt idx="0">
                  <c:v>40</c:v>
                </c:pt>
              </c:strCache>
            </c:strRef>
          </c:tx>
          <c:spPr>
            <a:solidFill>
              <a:srgbClr val="c5000b"/>
            </a:solidFill>
            <a:ln w="0">
              <a:noFill/>
            </a:ln>
          </c:spP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Sheet2!$D$16:$D$46</c:f>
              <c:strCache>
                <c:ptCount val="31"/>
                <c:pt idx="0">
                  <c:v>15</c:v>
                </c:pt>
                <c:pt idx="1">
                  <c:v>14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-1</c:v>
                </c:pt>
                <c:pt idx="17">
                  <c:v>-2</c:v>
                </c:pt>
                <c:pt idx="18">
                  <c:v>-3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-8</c:v>
                </c:pt>
                <c:pt idx="24">
                  <c:v>-9</c:v>
                </c:pt>
                <c:pt idx="25">
                  <c:v>-10</c:v>
                </c:pt>
                <c:pt idx="26">
                  <c:v>-11</c:v>
                </c:pt>
                <c:pt idx="27">
                  <c:v>-12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</c:strCache>
            </c:strRef>
          </c:cat>
          <c:val>
            <c:numRef>
              <c:f>Sheet2!$O$16:$O$46</c:f>
              <c:numCache>
                <c:formatCode>General</c:formatCode>
                <c:ptCount val="31"/>
                <c:pt idx="0">
                  <c:v>3.8</c:v>
                </c:pt>
                <c:pt idx="1">
                  <c:v>3.7625</c:v>
                </c:pt>
                <c:pt idx="2">
                  <c:v>3.725</c:v>
                </c:pt>
                <c:pt idx="3">
                  <c:v>3.6875</c:v>
                </c:pt>
                <c:pt idx="4">
                  <c:v>3.65</c:v>
                </c:pt>
                <c:pt idx="5">
                  <c:v>3.6125</c:v>
                </c:pt>
                <c:pt idx="6">
                  <c:v>3.575</c:v>
                </c:pt>
                <c:pt idx="7">
                  <c:v>3.5375</c:v>
                </c:pt>
                <c:pt idx="8">
                  <c:v>3.5</c:v>
                </c:pt>
                <c:pt idx="9">
                  <c:v>3.47142857142857</c:v>
                </c:pt>
                <c:pt idx="10">
                  <c:v>3.44285714285714</c:v>
                </c:pt>
                <c:pt idx="11">
                  <c:v>3.41428571428571</c:v>
                </c:pt>
                <c:pt idx="12">
                  <c:v>3.38571428571429</c:v>
                </c:pt>
                <c:pt idx="13">
                  <c:v>3.35714285714286</c:v>
                </c:pt>
                <c:pt idx="14">
                  <c:v>3.32857142857143</c:v>
                </c:pt>
                <c:pt idx="15">
                  <c:v>3.3</c:v>
                </c:pt>
                <c:pt idx="16">
                  <c:v>3.16</c:v>
                </c:pt>
                <c:pt idx="17">
                  <c:v>3.02</c:v>
                </c:pt>
                <c:pt idx="18">
                  <c:v>2.88</c:v>
                </c:pt>
                <c:pt idx="19">
                  <c:v>2.74</c:v>
                </c:pt>
                <c:pt idx="20">
                  <c:v>2.6</c:v>
                </c:pt>
                <c:pt idx="21">
                  <c:v>2.55</c:v>
                </c:pt>
                <c:pt idx="22">
                  <c:v>2.5</c:v>
                </c:pt>
                <c:pt idx="23">
                  <c:v>2.43333333333333</c:v>
                </c:pt>
                <c:pt idx="24">
                  <c:v>2.36666666666667</c:v>
                </c:pt>
                <c:pt idx="25">
                  <c:v>2.3</c:v>
                </c:pt>
                <c:pt idx="26">
                  <c:v>2.28</c:v>
                </c:pt>
                <c:pt idx="27">
                  <c:v>2.26</c:v>
                </c:pt>
                <c:pt idx="28">
                  <c:v>2.24</c:v>
                </c:pt>
                <c:pt idx="29">
                  <c:v>2.22</c:v>
                </c:pt>
                <c:pt idx="30">
                  <c:v>2.2</c:v>
                </c:pt>
              </c:numCache>
            </c:numRef>
          </c:val>
        </c:ser>
        <c:ser>
          <c:idx val="11"/>
          <c:order val="11"/>
          <c:tx>
            <c:strRef>
              <c:f>Sheet2!$P$15</c:f>
              <c:strCache>
                <c:ptCount val="1"/>
                <c:pt idx="0">
                  <c:v>41</c:v>
                </c:pt>
              </c:strCache>
            </c:strRef>
          </c:tx>
          <c:spPr>
            <a:solidFill>
              <a:srgbClr val="0084d1"/>
            </a:solidFill>
            <a:ln w="0">
              <a:noFill/>
            </a:ln>
          </c:spP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Sheet2!$D$16:$D$46</c:f>
              <c:strCache>
                <c:ptCount val="31"/>
                <c:pt idx="0">
                  <c:v>15</c:v>
                </c:pt>
                <c:pt idx="1">
                  <c:v>14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-1</c:v>
                </c:pt>
                <c:pt idx="17">
                  <c:v>-2</c:v>
                </c:pt>
                <c:pt idx="18">
                  <c:v>-3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-8</c:v>
                </c:pt>
                <c:pt idx="24">
                  <c:v>-9</c:v>
                </c:pt>
                <c:pt idx="25">
                  <c:v>-10</c:v>
                </c:pt>
                <c:pt idx="26">
                  <c:v>-11</c:v>
                </c:pt>
                <c:pt idx="27">
                  <c:v>-12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</c:strCache>
            </c:strRef>
          </c:cat>
          <c:val>
            <c:numRef>
              <c:f>Sheet2!$P$16:$P$46</c:f>
              <c:numCache>
                <c:formatCode>General</c:formatCode>
                <c:ptCount val="31"/>
                <c:pt idx="0">
                  <c:v>3.76</c:v>
                </c:pt>
                <c:pt idx="1">
                  <c:v>3.7225</c:v>
                </c:pt>
                <c:pt idx="2">
                  <c:v>3.685</c:v>
                </c:pt>
                <c:pt idx="3">
                  <c:v>3.6475</c:v>
                </c:pt>
                <c:pt idx="4">
                  <c:v>3.61</c:v>
                </c:pt>
                <c:pt idx="5">
                  <c:v>3.5725</c:v>
                </c:pt>
                <c:pt idx="6">
                  <c:v>3.535</c:v>
                </c:pt>
                <c:pt idx="7">
                  <c:v>3.4975</c:v>
                </c:pt>
                <c:pt idx="8">
                  <c:v>3.46</c:v>
                </c:pt>
                <c:pt idx="9">
                  <c:v>3.43428571428571</c:v>
                </c:pt>
                <c:pt idx="10">
                  <c:v>3.40857142857143</c:v>
                </c:pt>
                <c:pt idx="11">
                  <c:v>3.38285714285714</c:v>
                </c:pt>
                <c:pt idx="12">
                  <c:v>3.35714285714286</c:v>
                </c:pt>
                <c:pt idx="13">
                  <c:v>3.33142857142857</c:v>
                </c:pt>
                <c:pt idx="14">
                  <c:v>3.30571428571429</c:v>
                </c:pt>
                <c:pt idx="15">
                  <c:v>3.28</c:v>
                </c:pt>
                <c:pt idx="16">
                  <c:v>3.14</c:v>
                </c:pt>
                <c:pt idx="17">
                  <c:v>3</c:v>
                </c:pt>
                <c:pt idx="18">
                  <c:v>2.86</c:v>
                </c:pt>
                <c:pt idx="19">
                  <c:v>2.72</c:v>
                </c:pt>
                <c:pt idx="20">
                  <c:v>2.58</c:v>
                </c:pt>
                <c:pt idx="21">
                  <c:v>2.54</c:v>
                </c:pt>
                <c:pt idx="22">
                  <c:v>2.5</c:v>
                </c:pt>
                <c:pt idx="23">
                  <c:v>2.43333333333333</c:v>
                </c:pt>
                <c:pt idx="24">
                  <c:v>2.36666666666667</c:v>
                </c:pt>
                <c:pt idx="25">
                  <c:v>2.3</c:v>
                </c:pt>
                <c:pt idx="26">
                  <c:v>2.276</c:v>
                </c:pt>
                <c:pt idx="27">
                  <c:v>2.252</c:v>
                </c:pt>
                <c:pt idx="28">
                  <c:v>2.228</c:v>
                </c:pt>
                <c:pt idx="29">
                  <c:v>2.204</c:v>
                </c:pt>
                <c:pt idx="30">
                  <c:v>2.18</c:v>
                </c:pt>
              </c:numCache>
            </c:numRef>
          </c:val>
        </c:ser>
        <c:ser>
          <c:idx val="12"/>
          <c:order val="12"/>
          <c:tx>
            <c:strRef>
              <c:f>Sheet2!$Q$15</c:f>
              <c:strCache>
                <c:ptCount val="1"/>
                <c:pt idx="0">
                  <c:v>42</c:v>
                </c:pt>
              </c:strCache>
            </c:strRef>
          </c:tx>
          <c:spPr>
            <a:solidFill>
              <a:srgbClr val="004586"/>
            </a:solidFill>
            <a:ln w="0">
              <a:noFill/>
            </a:ln>
          </c:spP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Sheet2!$D$16:$D$46</c:f>
              <c:strCache>
                <c:ptCount val="31"/>
                <c:pt idx="0">
                  <c:v>15</c:v>
                </c:pt>
                <c:pt idx="1">
                  <c:v>14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-1</c:v>
                </c:pt>
                <c:pt idx="17">
                  <c:v>-2</c:v>
                </c:pt>
                <c:pt idx="18">
                  <c:v>-3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-8</c:v>
                </c:pt>
                <c:pt idx="24">
                  <c:v>-9</c:v>
                </c:pt>
                <c:pt idx="25">
                  <c:v>-10</c:v>
                </c:pt>
                <c:pt idx="26">
                  <c:v>-11</c:v>
                </c:pt>
                <c:pt idx="27">
                  <c:v>-12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</c:strCache>
            </c:strRef>
          </c:cat>
          <c:val>
            <c:numRef>
              <c:f>Sheet2!$Q$16:$Q$46</c:f>
              <c:numCache>
                <c:formatCode>General</c:formatCode>
                <c:ptCount val="31"/>
                <c:pt idx="0">
                  <c:v>3.72</c:v>
                </c:pt>
                <c:pt idx="1">
                  <c:v>3.6825</c:v>
                </c:pt>
                <c:pt idx="2">
                  <c:v>3.645</c:v>
                </c:pt>
                <c:pt idx="3">
                  <c:v>3.6075</c:v>
                </c:pt>
                <c:pt idx="4">
                  <c:v>3.57</c:v>
                </c:pt>
                <c:pt idx="5">
                  <c:v>3.5325</c:v>
                </c:pt>
                <c:pt idx="6">
                  <c:v>3.495</c:v>
                </c:pt>
                <c:pt idx="7">
                  <c:v>3.4575</c:v>
                </c:pt>
                <c:pt idx="8">
                  <c:v>3.42</c:v>
                </c:pt>
                <c:pt idx="9">
                  <c:v>3.39714285714286</c:v>
                </c:pt>
                <c:pt idx="10">
                  <c:v>3.37428571428571</c:v>
                </c:pt>
                <c:pt idx="11">
                  <c:v>3.35142857142857</c:v>
                </c:pt>
                <c:pt idx="12">
                  <c:v>3.32857142857143</c:v>
                </c:pt>
                <c:pt idx="13">
                  <c:v>3.30571428571429</c:v>
                </c:pt>
                <c:pt idx="14">
                  <c:v>3.28285714285714</c:v>
                </c:pt>
                <c:pt idx="15">
                  <c:v>3.26</c:v>
                </c:pt>
                <c:pt idx="16">
                  <c:v>3.12</c:v>
                </c:pt>
                <c:pt idx="17">
                  <c:v>2.98</c:v>
                </c:pt>
                <c:pt idx="18">
                  <c:v>2.84</c:v>
                </c:pt>
                <c:pt idx="19">
                  <c:v>2.7</c:v>
                </c:pt>
                <c:pt idx="20">
                  <c:v>2.56</c:v>
                </c:pt>
                <c:pt idx="21">
                  <c:v>2.53</c:v>
                </c:pt>
                <c:pt idx="22">
                  <c:v>2.5</c:v>
                </c:pt>
                <c:pt idx="23">
                  <c:v>2.43333333333333</c:v>
                </c:pt>
                <c:pt idx="24">
                  <c:v>2.36666666666667</c:v>
                </c:pt>
                <c:pt idx="25">
                  <c:v>2.3</c:v>
                </c:pt>
                <c:pt idx="26">
                  <c:v>2.272</c:v>
                </c:pt>
                <c:pt idx="27">
                  <c:v>2.244</c:v>
                </c:pt>
                <c:pt idx="28">
                  <c:v>2.216</c:v>
                </c:pt>
                <c:pt idx="29">
                  <c:v>2.188</c:v>
                </c:pt>
                <c:pt idx="30">
                  <c:v>2.16</c:v>
                </c:pt>
              </c:numCache>
            </c:numRef>
          </c:val>
        </c:ser>
        <c:ser>
          <c:idx val="13"/>
          <c:order val="13"/>
          <c:tx>
            <c:strRef>
              <c:f>Sheet2!$R$15</c:f>
              <c:strCache>
                <c:ptCount val="1"/>
                <c:pt idx="0">
                  <c:v>43</c:v>
                </c:pt>
              </c:strCache>
            </c:strRef>
          </c:tx>
          <c:spPr>
            <a:solidFill>
              <a:srgbClr val="99ccff"/>
            </a:solidFill>
            <a:ln w="0">
              <a:noFill/>
            </a:ln>
          </c:spP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Sheet2!$D$16:$D$46</c:f>
              <c:strCache>
                <c:ptCount val="31"/>
                <c:pt idx="0">
                  <c:v>15</c:v>
                </c:pt>
                <c:pt idx="1">
                  <c:v>14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-1</c:v>
                </c:pt>
                <c:pt idx="17">
                  <c:v>-2</c:v>
                </c:pt>
                <c:pt idx="18">
                  <c:v>-3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-8</c:v>
                </c:pt>
                <c:pt idx="24">
                  <c:v>-9</c:v>
                </c:pt>
                <c:pt idx="25">
                  <c:v>-10</c:v>
                </c:pt>
                <c:pt idx="26">
                  <c:v>-11</c:v>
                </c:pt>
                <c:pt idx="27">
                  <c:v>-12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</c:strCache>
            </c:strRef>
          </c:cat>
          <c:val>
            <c:numRef>
              <c:f>Sheet2!$R$16:$R$46</c:f>
              <c:numCache>
                <c:formatCode>General</c:formatCode>
                <c:ptCount val="31"/>
                <c:pt idx="0">
                  <c:v>3.68</c:v>
                </c:pt>
                <c:pt idx="1">
                  <c:v>3.6425</c:v>
                </c:pt>
                <c:pt idx="2">
                  <c:v>3.605</c:v>
                </c:pt>
                <c:pt idx="3">
                  <c:v>3.5675</c:v>
                </c:pt>
                <c:pt idx="4">
                  <c:v>3.53</c:v>
                </c:pt>
                <c:pt idx="5">
                  <c:v>3.4925</c:v>
                </c:pt>
                <c:pt idx="6">
                  <c:v>3.455</c:v>
                </c:pt>
                <c:pt idx="7">
                  <c:v>3.4175</c:v>
                </c:pt>
                <c:pt idx="8">
                  <c:v>3.38</c:v>
                </c:pt>
                <c:pt idx="9">
                  <c:v>3.36</c:v>
                </c:pt>
                <c:pt idx="10">
                  <c:v>3.34</c:v>
                </c:pt>
                <c:pt idx="11">
                  <c:v>3.32</c:v>
                </c:pt>
                <c:pt idx="12">
                  <c:v>3.3</c:v>
                </c:pt>
                <c:pt idx="13">
                  <c:v>3.28</c:v>
                </c:pt>
                <c:pt idx="14">
                  <c:v>3.26</c:v>
                </c:pt>
                <c:pt idx="15">
                  <c:v>3.24</c:v>
                </c:pt>
                <c:pt idx="16">
                  <c:v>3.1</c:v>
                </c:pt>
                <c:pt idx="17">
                  <c:v>2.96</c:v>
                </c:pt>
                <c:pt idx="18">
                  <c:v>2.82</c:v>
                </c:pt>
                <c:pt idx="19">
                  <c:v>2.68</c:v>
                </c:pt>
                <c:pt idx="20">
                  <c:v>2.54</c:v>
                </c:pt>
                <c:pt idx="21">
                  <c:v>2.52</c:v>
                </c:pt>
                <c:pt idx="22">
                  <c:v>2.5</c:v>
                </c:pt>
                <c:pt idx="23">
                  <c:v>2.43333333333333</c:v>
                </c:pt>
                <c:pt idx="24">
                  <c:v>2.36666666666667</c:v>
                </c:pt>
                <c:pt idx="25">
                  <c:v>2.3</c:v>
                </c:pt>
                <c:pt idx="26">
                  <c:v>2.268</c:v>
                </c:pt>
                <c:pt idx="27">
                  <c:v>2.236</c:v>
                </c:pt>
                <c:pt idx="28">
                  <c:v>2.204</c:v>
                </c:pt>
                <c:pt idx="29">
                  <c:v>2.172</c:v>
                </c:pt>
                <c:pt idx="30">
                  <c:v>2.14</c:v>
                </c:pt>
              </c:numCache>
            </c:numRef>
          </c:val>
        </c:ser>
        <c:ser>
          <c:idx val="14"/>
          <c:order val="14"/>
          <c:tx>
            <c:strRef>
              <c:f>Sheet2!$S$15</c:f>
              <c:strCache>
                <c:ptCount val="1"/>
                <c:pt idx="0">
                  <c:v>44</c:v>
                </c:pt>
              </c:strCache>
            </c:strRef>
          </c:tx>
          <c:spPr>
            <a:solidFill>
              <a:srgbClr val="99ccff"/>
            </a:solidFill>
            <a:ln w="0">
              <a:noFill/>
            </a:ln>
          </c:spP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Sheet2!$D$16:$D$46</c:f>
              <c:strCache>
                <c:ptCount val="31"/>
                <c:pt idx="0">
                  <c:v>15</c:v>
                </c:pt>
                <c:pt idx="1">
                  <c:v>14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-1</c:v>
                </c:pt>
                <c:pt idx="17">
                  <c:v>-2</c:v>
                </c:pt>
                <c:pt idx="18">
                  <c:v>-3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-8</c:v>
                </c:pt>
                <c:pt idx="24">
                  <c:v>-9</c:v>
                </c:pt>
                <c:pt idx="25">
                  <c:v>-10</c:v>
                </c:pt>
                <c:pt idx="26">
                  <c:v>-11</c:v>
                </c:pt>
                <c:pt idx="27">
                  <c:v>-12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</c:strCache>
            </c:strRef>
          </c:cat>
          <c:val>
            <c:numRef>
              <c:f>Sheet2!$S$16:$S$46</c:f>
              <c:numCache>
                <c:formatCode>General</c:formatCode>
                <c:ptCount val="31"/>
                <c:pt idx="0">
                  <c:v>3.64</c:v>
                </c:pt>
                <c:pt idx="1">
                  <c:v>3.6025</c:v>
                </c:pt>
                <c:pt idx="2">
                  <c:v>3.565</c:v>
                </c:pt>
                <c:pt idx="3">
                  <c:v>3.5275</c:v>
                </c:pt>
                <c:pt idx="4">
                  <c:v>3.49</c:v>
                </c:pt>
                <c:pt idx="5">
                  <c:v>3.4525</c:v>
                </c:pt>
                <c:pt idx="6">
                  <c:v>3.415</c:v>
                </c:pt>
                <c:pt idx="7">
                  <c:v>3.3775</c:v>
                </c:pt>
                <c:pt idx="8">
                  <c:v>3.34</c:v>
                </c:pt>
                <c:pt idx="9">
                  <c:v>3.32285714285714</c:v>
                </c:pt>
                <c:pt idx="10">
                  <c:v>3.30571428571429</c:v>
                </c:pt>
                <c:pt idx="11">
                  <c:v>3.28857142857143</c:v>
                </c:pt>
                <c:pt idx="12">
                  <c:v>3.27142857142857</c:v>
                </c:pt>
                <c:pt idx="13">
                  <c:v>3.25428571428571</c:v>
                </c:pt>
                <c:pt idx="14">
                  <c:v>3.23714285714286</c:v>
                </c:pt>
                <c:pt idx="15">
                  <c:v>3.22</c:v>
                </c:pt>
                <c:pt idx="16">
                  <c:v>3.08</c:v>
                </c:pt>
                <c:pt idx="17">
                  <c:v>2.94</c:v>
                </c:pt>
                <c:pt idx="18">
                  <c:v>2.8</c:v>
                </c:pt>
                <c:pt idx="19">
                  <c:v>2.66</c:v>
                </c:pt>
                <c:pt idx="20">
                  <c:v>2.52</c:v>
                </c:pt>
                <c:pt idx="21">
                  <c:v>2.51</c:v>
                </c:pt>
                <c:pt idx="22">
                  <c:v>2.5</c:v>
                </c:pt>
                <c:pt idx="23">
                  <c:v>2.43333333333333</c:v>
                </c:pt>
                <c:pt idx="24">
                  <c:v>2.36666666666667</c:v>
                </c:pt>
                <c:pt idx="25">
                  <c:v>2.3</c:v>
                </c:pt>
                <c:pt idx="26">
                  <c:v>2.264</c:v>
                </c:pt>
                <c:pt idx="27">
                  <c:v>2.228</c:v>
                </c:pt>
                <c:pt idx="28">
                  <c:v>2.192</c:v>
                </c:pt>
                <c:pt idx="29">
                  <c:v>2.156</c:v>
                </c:pt>
                <c:pt idx="30">
                  <c:v>2.12</c:v>
                </c:pt>
              </c:numCache>
            </c:numRef>
          </c:val>
        </c:ser>
        <c:ser>
          <c:idx val="15"/>
          <c:order val="15"/>
          <c:tx>
            <c:strRef>
              <c:f>Sheet2!$T$15</c:f>
              <c:strCache>
                <c:ptCount val="1"/>
                <c:pt idx="0">
                  <c:v>45</c:v>
                </c:pt>
              </c:strCache>
            </c:strRef>
          </c:tx>
          <c:spPr>
            <a:solidFill>
              <a:srgbClr val="99ccff"/>
            </a:solidFill>
            <a:ln w="0">
              <a:noFill/>
            </a:ln>
          </c:spP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Sheet2!$D$16:$D$46</c:f>
              <c:strCache>
                <c:ptCount val="31"/>
                <c:pt idx="0">
                  <c:v>15</c:v>
                </c:pt>
                <c:pt idx="1">
                  <c:v>14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-1</c:v>
                </c:pt>
                <c:pt idx="17">
                  <c:v>-2</c:v>
                </c:pt>
                <c:pt idx="18">
                  <c:v>-3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-8</c:v>
                </c:pt>
                <c:pt idx="24">
                  <c:v>-9</c:v>
                </c:pt>
                <c:pt idx="25">
                  <c:v>-10</c:v>
                </c:pt>
                <c:pt idx="26">
                  <c:v>-11</c:v>
                </c:pt>
                <c:pt idx="27">
                  <c:v>-12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</c:strCache>
            </c:strRef>
          </c:cat>
          <c:val>
            <c:numRef>
              <c:f>Sheet2!$T$16:$T$46</c:f>
              <c:numCache>
                <c:formatCode>General</c:formatCode>
                <c:ptCount val="31"/>
                <c:pt idx="0">
                  <c:v>3.6</c:v>
                </c:pt>
                <c:pt idx="1">
                  <c:v>3.5625</c:v>
                </c:pt>
                <c:pt idx="2">
                  <c:v>3.525</c:v>
                </c:pt>
                <c:pt idx="3">
                  <c:v>3.4875</c:v>
                </c:pt>
                <c:pt idx="4">
                  <c:v>3.45</c:v>
                </c:pt>
                <c:pt idx="5">
                  <c:v>3.4125</c:v>
                </c:pt>
                <c:pt idx="6">
                  <c:v>3.375</c:v>
                </c:pt>
                <c:pt idx="7">
                  <c:v>3.3375</c:v>
                </c:pt>
                <c:pt idx="8">
                  <c:v>3.3</c:v>
                </c:pt>
                <c:pt idx="9">
                  <c:v>3.28571428571429</c:v>
                </c:pt>
                <c:pt idx="10">
                  <c:v>3.27142857142857</c:v>
                </c:pt>
                <c:pt idx="11">
                  <c:v>3.25714285714286</c:v>
                </c:pt>
                <c:pt idx="12">
                  <c:v>3.24285714285714</c:v>
                </c:pt>
                <c:pt idx="13">
                  <c:v>3.22857142857143</c:v>
                </c:pt>
                <c:pt idx="14">
                  <c:v>3.21428571428571</c:v>
                </c:pt>
                <c:pt idx="15">
                  <c:v>3.2</c:v>
                </c:pt>
                <c:pt idx="16">
                  <c:v>3.06</c:v>
                </c:pt>
                <c:pt idx="17">
                  <c:v>2.92</c:v>
                </c:pt>
                <c:pt idx="18">
                  <c:v>2.78</c:v>
                </c:pt>
                <c:pt idx="19">
                  <c:v>2.64</c:v>
                </c:pt>
                <c:pt idx="20">
                  <c:v>2.5</c:v>
                </c:pt>
                <c:pt idx="21">
                  <c:v>2.5</c:v>
                </c:pt>
                <c:pt idx="22">
                  <c:v>2.5</c:v>
                </c:pt>
                <c:pt idx="23">
                  <c:v>2.43333333333333</c:v>
                </c:pt>
                <c:pt idx="24">
                  <c:v>2.36666666666667</c:v>
                </c:pt>
                <c:pt idx="25">
                  <c:v>2.3</c:v>
                </c:pt>
                <c:pt idx="26">
                  <c:v>2.26</c:v>
                </c:pt>
                <c:pt idx="27">
                  <c:v>2.22</c:v>
                </c:pt>
                <c:pt idx="28">
                  <c:v>2.18</c:v>
                </c:pt>
                <c:pt idx="29">
                  <c:v>2.14</c:v>
                </c:pt>
                <c:pt idx="30">
                  <c:v>2.1</c:v>
                </c:pt>
              </c:numCache>
            </c:numRef>
          </c:val>
        </c:ser>
        <c:ser>
          <c:idx val="16"/>
          <c:order val="16"/>
          <c:tx>
            <c:strRef>
              <c:f>Sheet2!$U$15</c:f>
              <c:strCache>
                <c:ptCount val="1"/>
                <c:pt idx="0">
                  <c:v>46</c:v>
                </c:pt>
              </c:strCache>
            </c:strRef>
          </c:tx>
          <c:spPr>
            <a:solidFill>
              <a:srgbClr val="99ccff"/>
            </a:solidFill>
            <a:ln w="0">
              <a:noFill/>
            </a:ln>
          </c:spP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Sheet2!$D$16:$D$46</c:f>
              <c:strCache>
                <c:ptCount val="31"/>
                <c:pt idx="0">
                  <c:v>15</c:v>
                </c:pt>
                <c:pt idx="1">
                  <c:v>14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-1</c:v>
                </c:pt>
                <c:pt idx="17">
                  <c:v>-2</c:v>
                </c:pt>
                <c:pt idx="18">
                  <c:v>-3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-8</c:v>
                </c:pt>
                <c:pt idx="24">
                  <c:v>-9</c:v>
                </c:pt>
                <c:pt idx="25">
                  <c:v>-10</c:v>
                </c:pt>
                <c:pt idx="26">
                  <c:v>-11</c:v>
                </c:pt>
                <c:pt idx="27">
                  <c:v>-12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</c:strCache>
            </c:strRef>
          </c:cat>
          <c:val>
            <c:numRef>
              <c:f>Sheet2!$U$16:$U$46</c:f>
              <c:numCache>
                <c:formatCode>General</c:formatCode>
                <c:ptCount val="31"/>
                <c:pt idx="0">
                  <c:v>3.54</c:v>
                </c:pt>
                <c:pt idx="1">
                  <c:v>3.5025</c:v>
                </c:pt>
                <c:pt idx="2">
                  <c:v>3.465</c:v>
                </c:pt>
                <c:pt idx="3">
                  <c:v>3.4275</c:v>
                </c:pt>
                <c:pt idx="4">
                  <c:v>3.39</c:v>
                </c:pt>
                <c:pt idx="5">
                  <c:v>3.3525</c:v>
                </c:pt>
                <c:pt idx="6">
                  <c:v>3.315</c:v>
                </c:pt>
                <c:pt idx="7">
                  <c:v>3.2775</c:v>
                </c:pt>
                <c:pt idx="8">
                  <c:v>3.24</c:v>
                </c:pt>
                <c:pt idx="9">
                  <c:v>3.22857142857143</c:v>
                </c:pt>
                <c:pt idx="10">
                  <c:v>3.21714285714286</c:v>
                </c:pt>
                <c:pt idx="11">
                  <c:v>3.20571428571429</c:v>
                </c:pt>
                <c:pt idx="12">
                  <c:v>3.19428571428571</c:v>
                </c:pt>
                <c:pt idx="13">
                  <c:v>3.18285714285714</c:v>
                </c:pt>
                <c:pt idx="14">
                  <c:v>3.17142857142857</c:v>
                </c:pt>
                <c:pt idx="15">
                  <c:v>3.16</c:v>
                </c:pt>
                <c:pt idx="16">
                  <c:v>3.024</c:v>
                </c:pt>
                <c:pt idx="17">
                  <c:v>2.888</c:v>
                </c:pt>
                <c:pt idx="18">
                  <c:v>2.752</c:v>
                </c:pt>
                <c:pt idx="19">
                  <c:v>2.616</c:v>
                </c:pt>
                <c:pt idx="20">
                  <c:v>2.48</c:v>
                </c:pt>
                <c:pt idx="21">
                  <c:v>2.47</c:v>
                </c:pt>
                <c:pt idx="22">
                  <c:v>2.46</c:v>
                </c:pt>
                <c:pt idx="23">
                  <c:v>2.39333333333333</c:v>
                </c:pt>
                <c:pt idx="24">
                  <c:v>2.32666666666667</c:v>
                </c:pt>
                <c:pt idx="25">
                  <c:v>2.26</c:v>
                </c:pt>
                <c:pt idx="26">
                  <c:v>2.224</c:v>
                </c:pt>
                <c:pt idx="27">
                  <c:v>2.188</c:v>
                </c:pt>
                <c:pt idx="28">
                  <c:v>2.152</c:v>
                </c:pt>
                <c:pt idx="29">
                  <c:v>2.116</c:v>
                </c:pt>
                <c:pt idx="30">
                  <c:v>2.08</c:v>
                </c:pt>
              </c:numCache>
            </c:numRef>
          </c:val>
        </c:ser>
        <c:ser>
          <c:idx val="17"/>
          <c:order val="17"/>
          <c:tx>
            <c:strRef>
              <c:f>Sheet2!$V$15</c:f>
              <c:strCache>
                <c:ptCount val="1"/>
                <c:pt idx="0">
                  <c:v>47</c:v>
                </c:pt>
              </c:strCache>
            </c:strRef>
          </c:tx>
          <c:spPr>
            <a:solidFill>
              <a:srgbClr val="99ccff"/>
            </a:solidFill>
            <a:ln w="0">
              <a:noFill/>
            </a:ln>
          </c:spP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Sheet2!$D$16:$D$46</c:f>
              <c:strCache>
                <c:ptCount val="31"/>
                <c:pt idx="0">
                  <c:v>15</c:v>
                </c:pt>
                <c:pt idx="1">
                  <c:v>14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-1</c:v>
                </c:pt>
                <c:pt idx="17">
                  <c:v>-2</c:v>
                </c:pt>
                <c:pt idx="18">
                  <c:v>-3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-8</c:v>
                </c:pt>
                <c:pt idx="24">
                  <c:v>-9</c:v>
                </c:pt>
                <c:pt idx="25">
                  <c:v>-10</c:v>
                </c:pt>
                <c:pt idx="26">
                  <c:v>-11</c:v>
                </c:pt>
                <c:pt idx="27">
                  <c:v>-12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</c:strCache>
            </c:strRef>
          </c:cat>
          <c:val>
            <c:numRef>
              <c:f>Sheet2!$V$16:$V$46</c:f>
              <c:numCache>
                <c:formatCode>General</c:formatCode>
                <c:ptCount val="31"/>
                <c:pt idx="0">
                  <c:v>3.48</c:v>
                </c:pt>
                <c:pt idx="1">
                  <c:v>3.4425</c:v>
                </c:pt>
                <c:pt idx="2">
                  <c:v>3.405</c:v>
                </c:pt>
                <c:pt idx="3">
                  <c:v>3.3675</c:v>
                </c:pt>
                <c:pt idx="4">
                  <c:v>3.33</c:v>
                </c:pt>
                <c:pt idx="5">
                  <c:v>3.2925</c:v>
                </c:pt>
                <c:pt idx="6">
                  <c:v>3.255</c:v>
                </c:pt>
                <c:pt idx="7">
                  <c:v>3.2175</c:v>
                </c:pt>
                <c:pt idx="8">
                  <c:v>3.18</c:v>
                </c:pt>
                <c:pt idx="9">
                  <c:v>3.17142857142857</c:v>
                </c:pt>
                <c:pt idx="10">
                  <c:v>3.16285714285714</c:v>
                </c:pt>
                <c:pt idx="11">
                  <c:v>3.15428571428571</c:v>
                </c:pt>
                <c:pt idx="12">
                  <c:v>3.14571428571428</c:v>
                </c:pt>
                <c:pt idx="13">
                  <c:v>3.13714285714286</c:v>
                </c:pt>
                <c:pt idx="14">
                  <c:v>3.12857142857143</c:v>
                </c:pt>
                <c:pt idx="15">
                  <c:v>3.12</c:v>
                </c:pt>
                <c:pt idx="16">
                  <c:v>2.988</c:v>
                </c:pt>
                <c:pt idx="17">
                  <c:v>2.856</c:v>
                </c:pt>
                <c:pt idx="18">
                  <c:v>2.724</c:v>
                </c:pt>
                <c:pt idx="19">
                  <c:v>2.592</c:v>
                </c:pt>
                <c:pt idx="20">
                  <c:v>2.46</c:v>
                </c:pt>
                <c:pt idx="21">
                  <c:v>2.44</c:v>
                </c:pt>
                <c:pt idx="22">
                  <c:v>2.42</c:v>
                </c:pt>
                <c:pt idx="23">
                  <c:v>2.35333333333333</c:v>
                </c:pt>
                <c:pt idx="24">
                  <c:v>2.28666666666667</c:v>
                </c:pt>
                <c:pt idx="25">
                  <c:v>2.22</c:v>
                </c:pt>
                <c:pt idx="26">
                  <c:v>2.188</c:v>
                </c:pt>
                <c:pt idx="27">
                  <c:v>2.156</c:v>
                </c:pt>
                <c:pt idx="28">
                  <c:v>2.124</c:v>
                </c:pt>
                <c:pt idx="29">
                  <c:v>2.092</c:v>
                </c:pt>
                <c:pt idx="30">
                  <c:v>2.06</c:v>
                </c:pt>
              </c:numCache>
            </c:numRef>
          </c:val>
        </c:ser>
        <c:ser>
          <c:idx val="18"/>
          <c:order val="18"/>
          <c:tx>
            <c:strRef>
              <c:f>Sheet2!$W$15</c:f>
              <c:strCache>
                <c:ptCount val="1"/>
                <c:pt idx="0">
                  <c:v>48</c:v>
                </c:pt>
              </c:strCache>
            </c:strRef>
          </c:tx>
          <c:spPr>
            <a:solidFill>
              <a:srgbClr val="99ccff"/>
            </a:solidFill>
            <a:ln w="0">
              <a:noFill/>
            </a:ln>
          </c:spP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Sheet2!$D$16:$D$46</c:f>
              <c:strCache>
                <c:ptCount val="31"/>
                <c:pt idx="0">
                  <c:v>15</c:v>
                </c:pt>
                <c:pt idx="1">
                  <c:v>14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-1</c:v>
                </c:pt>
                <c:pt idx="17">
                  <c:v>-2</c:v>
                </c:pt>
                <c:pt idx="18">
                  <c:v>-3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-8</c:v>
                </c:pt>
                <c:pt idx="24">
                  <c:v>-9</c:v>
                </c:pt>
                <c:pt idx="25">
                  <c:v>-10</c:v>
                </c:pt>
                <c:pt idx="26">
                  <c:v>-11</c:v>
                </c:pt>
                <c:pt idx="27">
                  <c:v>-12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</c:strCache>
            </c:strRef>
          </c:cat>
          <c:val>
            <c:numRef>
              <c:f>Sheet2!$W$16:$W$46</c:f>
              <c:numCache>
                <c:formatCode>General</c:formatCode>
                <c:ptCount val="31"/>
                <c:pt idx="0">
                  <c:v>3.42</c:v>
                </c:pt>
                <c:pt idx="1">
                  <c:v>3.3825</c:v>
                </c:pt>
                <c:pt idx="2">
                  <c:v>3.345</c:v>
                </c:pt>
                <c:pt idx="3">
                  <c:v>3.3075</c:v>
                </c:pt>
                <c:pt idx="4">
                  <c:v>3.27</c:v>
                </c:pt>
                <c:pt idx="5">
                  <c:v>3.2325</c:v>
                </c:pt>
                <c:pt idx="6">
                  <c:v>3.195</c:v>
                </c:pt>
                <c:pt idx="7">
                  <c:v>3.1575</c:v>
                </c:pt>
                <c:pt idx="8">
                  <c:v>3.12</c:v>
                </c:pt>
                <c:pt idx="9">
                  <c:v>3.11428571428571</c:v>
                </c:pt>
                <c:pt idx="10">
                  <c:v>3.10857142857143</c:v>
                </c:pt>
                <c:pt idx="11">
                  <c:v>3.10285714285714</c:v>
                </c:pt>
                <c:pt idx="12">
                  <c:v>3.09714285714286</c:v>
                </c:pt>
                <c:pt idx="13">
                  <c:v>3.09142857142857</c:v>
                </c:pt>
                <c:pt idx="14">
                  <c:v>3.08571428571429</c:v>
                </c:pt>
                <c:pt idx="15">
                  <c:v>3.08</c:v>
                </c:pt>
                <c:pt idx="16">
                  <c:v>2.952</c:v>
                </c:pt>
                <c:pt idx="17">
                  <c:v>2.824</c:v>
                </c:pt>
                <c:pt idx="18">
                  <c:v>2.696</c:v>
                </c:pt>
                <c:pt idx="19">
                  <c:v>2.568</c:v>
                </c:pt>
                <c:pt idx="20">
                  <c:v>2.44</c:v>
                </c:pt>
                <c:pt idx="21">
                  <c:v>2.41</c:v>
                </c:pt>
                <c:pt idx="22">
                  <c:v>2.38</c:v>
                </c:pt>
                <c:pt idx="23">
                  <c:v>2.31333333333333</c:v>
                </c:pt>
                <c:pt idx="24">
                  <c:v>2.24666666666667</c:v>
                </c:pt>
                <c:pt idx="25">
                  <c:v>2.18</c:v>
                </c:pt>
                <c:pt idx="26">
                  <c:v>2.152</c:v>
                </c:pt>
                <c:pt idx="27">
                  <c:v>2.124</c:v>
                </c:pt>
                <c:pt idx="28">
                  <c:v>2.096</c:v>
                </c:pt>
                <c:pt idx="29">
                  <c:v>2.068</c:v>
                </c:pt>
                <c:pt idx="30">
                  <c:v>2.04</c:v>
                </c:pt>
              </c:numCache>
            </c:numRef>
          </c:val>
        </c:ser>
        <c:ser>
          <c:idx val="19"/>
          <c:order val="19"/>
          <c:tx>
            <c:strRef>
              <c:f>Sheet2!$X$15</c:f>
              <c:strCache>
                <c:ptCount val="1"/>
                <c:pt idx="0">
                  <c:v>49</c:v>
                </c:pt>
              </c:strCache>
            </c:strRef>
          </c:tx>
          <c:spPr>
            <a:solidFill>
              <a:srgbClr val="99ccff"/>
            </a:solidFill>
            <a:ln w="0">
              <a:noFill/>
            </a:ln>
          </c:spP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Sheet2!$D$16:$D$46</c:f>
              <c:strCache>
                <c:ptCount val="31"/>
                <c:pt idx="0">
                  <c:v>15</c:v>
                </c:pt>
                <c:pt idx="1">
                  <c:v>14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-1</c:v>
                </c:pt>
                <c:pt idx="17">
                  <c:v>-2</c:v>
                </c:pt>
                <c:pt idx="18">
                  <c:v>-3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-8</c:v>
                </c:pt>
                <c:pt idx="24">
                  <c:v>-9</c:v>
                </c:pt>
                <c:pt idx="25">
                  <c:v>-10</c:v>
                </c:pt>
                <c:pt idx="26">
                  <c:v>-11</c:v>
                </c:pt>
                <c:pt idx="27">
                  <c:v>-12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</c:strCache>
            </c:strRef>
          </c:cat>
          <c:val>
            <c:numRef>
              <c:f>Sheet2!$X$16:$X$46</c:f>
              <c:numCache>
                <c:formatCode>General</c:formatCode>
                <c:ptCount val="31"/>
                <c:pt idx="0">
                  <c:v>3.36</c:v>
                </c:pt>
                <c:pt idx="1">
                  <c:v>3.3225</c:v>
                </c:pt>
                <c:pt idx="2">
                  <c:v>3.285</c:v>
                </c:pt>
                <c:pt idx="3">
                  <c:v>3.2475</c:v>
                </c:pt>
                <c:pt idx="4">
                  <c:v>3.21</c:v>
                </c:pt>
                <c:pt idx="5">
                  <c:v>3.1725</c:v>
                </c:pt>
                <c:pt idx="6">
                  <c:v>3.135</c:v>
                </c:pt>
                <c:pt idx="7">
                  <c:v>3.0975</c:v>
                </c:pt>
                <c:pt idx="8">
                  <c:v>3.06</c:v>
                </c:pt>
                <c:pt idx="9">
                  <c:v>3.05714285714286</c:v>
                </c:pt>
                <c:pt idx="10">
                  <c:v>3.05428571428571</c:v>
                </c:pt>
                <c:pt idx="11">
                  <c:v>3.05142857142857</c:v>
                </c:pt>
                <c:pt idx="12">
                  <c:v>3.04857142857143</c:v>
                </c:pt>
                <c:pt idx="13">
                  <c:v>3.04571428571429</c:v>
                </c:pt>
                <c:pt idx="14">
                  <c:v>3.04285714285714</c:v>
                </c:pt>
                <c:pt idx="15">
                  <c:v>3.04</c:v>
                </c:pt>
                <c:pt idx="16">
                  <c:v>2.916</c:v>
                </c:pt>
                <c:pt idx="17">
                  <c:v>2.792</c:v>
                </c:pt>
                <c:pt idx="18">
                  <c:v>2.668</c:v>
                </c:pt>
                <c:pt idx="19">
                  <c:v>2.544</c:v>
                </c:pt>
                <c:pt idx="20">
                  <c:v>2.42</c:v>
                </c:pt>
                <c:pt idx="21">
                  <c:v>2.38</c:v>
                </c:pt>
                <c:pt idx="22">
                  <c:v>2.34</c:v>
                </c:pt>
                <c:pt idx="23">
                  <c:v>2.27333333333333</c:v>
                </c:pt>
                <c:pt idx="24">
                  <c:v>2.20666666666667</c:v>
                </c:pt>
                <c:pt idx="25">
                  <c:v>2.14</c:v>
                </c:pt>
                <c:pt idx="26">
                  <c:v>2.116</c:v>
                </c:pt>
                <c:pt idx="27">
                  <c:v>2.092</c:v>
                </c:pt>
                <c:pt idx="28">
                  <c:v>2.068</c:v>
                </c:pt>
                <c:pt idx="29">
                  <c:v>2.044</c:v>
                </c:pt>
                <c:pt idx="30">
                  <c:v>2.02</c:v>
                </c:pt>
              </c:numCache>
            </c:numRef>
          </c:val>
        </c:ser>
        <c:ser>
          <c:idx val="20"/>
          <c:order val="20"/>
          <c:tx>
            <c:strRef>
              <c:f>Sheet2!$Y$15</c:f>
              <c:strCache>
                <c:ptCount val="1"/>
                <c:pt idx="0">
                  <c:v>50</c:v>
                </c:pt>
              </c:strCache>
            </c:strRef>
          </c:tx>
          <c:spPr>
            <a:solidFill>
              <a:srgbClr val="99ccff"/>
            </a:solidFill>
            <a:ln w="0">
              <a:noFill/>
            </a:ln>
          </c:spP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Sheet2!$D$16:$D$46</c:f>
              <c:strCache>
                <c:ptCount val="31"/>
                <c:pt idx="0">
                  <c:v>15</c:v>
                </c:pt>
                <c:pt idx="1">
                  <c:v>14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-1</c:v>
                </c:pt>
                <c:pt idx="17">
                  <c:v>-2</c:v>
                </c:pt>
                <c:pt idx="18">
                  <c:v>-3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-8</c:v>
                </c:pt>
                <c:pt idx="24">
                  <c:v>-9</c:v>
                </c:pt>
                <c:pt idx="25">
                  <c:v>-10</c:v>
                </c:pt>
                <c:pt idx="26">
                  <c:v>-11</c:v>
                </c:pt>
                <c:pt idx="27">
                  <c:v>-12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</c:strCache>
            </c:strRef>
          </c:cat>
          <c:val>
            <c:numRef>
              <c:f>Sheet2!$Y$16:$Y$46</c:f>
              <c:numCache>
                <c:formatCode>General</c:formatCode>
                <c:ptCount val="31"/>
                <c:pt idx="0">
                  <c:v>3.3</c:v>
                </c:pt>
                <c:pt idx="1">
                  <c:v>3.2625</c:v>
                </c:pt>
                <c:pt idx="2">
                  <c:v>3.225</c:v>
                </c:pt>
                <c:pt idx="3">
                  <c:v>3.1875</c:v>
                </c:pt>
                <c:pt idx="4">
                  <c:v>3.15</c:v>
                </c:pt>
                <c:pt idx="5">
                  <c:v>3.1125</c:v>
                </c:pt>
                <c:pt idx="6">
                  <c:v>3.075</c:v>
                </c:pt>
                <c:pt idx="7">
                  <c:v>3.0375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2.88</c:v>
                </c:pt>
                <c:pt idx="17">
                  <c:v>2.76</c:v>
                </c:pt>
                <c:pt idx="18">
                  <c:v>2.64</c:v>
                </c:pt>
                <c:pt idx="19">
                  <c:v>2.52</c:v>
                </c:pt>
                <c:pt idx="20">
                  <c:v>2.4</c:v>
                </c:pt>
                <c:pt idx="21">
                  <c:v>2.35</c:v>
                </c:pt>
                <c:pt idx="22">
                  <c:v>2.3</c:v>
                </c:pt>
                <c:pt idx="23">
                  <c:v>2.23333333333333</c:v>
                </c:pt>
                <c:pt idx="24">
                  <c:v>2.16666666666667</c:v>
                </c:pt>
                <c:pt idx="25">
                  <c:v>2.1</c:v>
                </c:pt>
                <c:pt idx="26">
                  <c:v>2.08</c:v>
                </c:pt>
                <c:pt idx="27">
                  <c:v>2.06</c:v>
                </c:pt>
                <c:pt idx="28">
                  <c:v>2.04</c:v>
                </c:pt>
                <c:pt idx="29">
                  <c:v>2.02</c:v>
                </c:pt>
                <c:pt idx="30">
                  <c:v>2</c:v>
                </c:pt>
              </c:numCache>
            </c:numRef>
          </c:val>
        </c:ser>
        <c:ser>
          <c:idx val="21"/>
          <c:order val="21"/>
          <c:tx>
            <c:strRef>
              <c:f>Sheet2!$Z$15</c:f>
              <c:strCache>
                <c:ptCount val="1"/>
                <c:pt idx="0">
                  <c:v>51</c:v>
                </c:pt>
              </c:strCache>
            </c:strRef>
          </c:tx>
          <c:spPr>
            <a:solidFill>
              <a:srgbClr val="99ccff"/>
            </a:solidFill>
            <a:ln w="0">
              <a:noFill/>
            </a:ln>
          </c:spP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Sheet2!$D$16:$D$46</c:f>
              <c:strCache>
                <c:ptCount val="31"/>
                <c:pt idx="0">
                  <c:v>15</c:v>
                </c:pt>
                <c:pt idx="1">
                  <c:v>14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-1</c:v>
                </c:pt>
                <c:pt idx="17">
                  <c:v>-2</c:v>
                </c:pt>
                <c:pt idx="18">
                  <c:v>-3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-8</c:v>
                </c:pt>
                <c:pt idx="24">
                  <c:v>-9</c:v>
                </c:pt>
                <c:pt idx="25">
                  <c:v>-10</c:v>
                </c:pt>
                <c:pt idx="26">
                  <c:v>-11</c:v>
                </c:pt>
                <c:pt idx="27">
                  <c:v>-12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</c:strCache>
            </c:strRef>
          </c:cat>
          <c:val>
            <c:numRef>
              <c:f>Sheet2!$Z$16:$Z$46</c:f>
              <c:numCache>
                <c:formatCode>General</c:formatCode>
                <c:ptCount val="31"/>
                <c:pt idx="0">
                  <c:v>3.28</c:v>
                </c:pt>
                <c:pt idx="1">
                  <c:v>3.2425</c:v>
                </c:pt>
                <c:pt idx="2">
                  <c:v>3.205</c:v>
                </c:pt>
                <c:pt idx="3">
                  <c:v>3.1675</c:v>
                </c:pt>
                <c:pt idx="4">
                  <c:v>3.13</c:v>
                </c:pt>
                <c:pt idx="5">
                  <c:v>3.0925</c:v>
                </c:pt>
                <c:pt idx="6">
                  <c:v>3.055</c:v>
                </c:pt>
                <c:pt idx="7">
                  <c:v>3.0175</c:v>
                </c:pt>
                <c:pt idx="8">
                  <c:v>2.98</c:v>
                </c:pt>
                <c:pt idx="9">
                  <c:v>2.97428571428571</c:v>
                </c:pt>
                <c:pt idx="10">
                  <c:v>2.96857142857143</c:v>
                </c:pt>
                <c:pt idx="11">
                  <c:v>2.96285714285714</c:v>
                </c:pt>
                <c:pt idx="12">
                  <c:v>2.95714285714286</c:v>
                </c:pt>
                <c:pt idx="13">
                  <c:v>2.95142857142857</c:v>
                </c:pt>
                <c:pt idx="14">
                  <c:v>2.94571428571429</c:v>
                </c:pt>
                <c:pt idx="15">
                  <c:v>2.94</c:v>
                </c:pt>
                <c:pt idx="16">
                  <c:v>2.82</c:v>
                </c:pt>
                <c:pt idx="17">
                  <c:v>2.7</c:v>
                </c:pt>
                <c:pt idx="18">
                  <c:v>2.58</c:v>
                </c:pt>
                <c:pt idx="19">
                  <c:v>2.46</c:v>
                </c:pt>
                <c:pt idx="20">
                  <c:v>2.34</c:v>
                </c:pt>
                <c:pt idx="21">
                  <c:v>2.3</c:v>
                </c:pt>
                <c:pt idx="22">
                  <c:v>2.26</c:v>
                </c:pt>
                <c:pt idx="23">
                  <c:v>2.2</c:v>
                </c:pt>
                <c:pt idx="24">
                  <c:v>2.14</c:v>
                </c:pt>
                <c:pt idx="25">
                  <c:v>2.08</c:v>
                </c:pt>
                <c:pt idx="26">
                  <c:v>2.056</c:v>
                </c:pt>
                <c:pt idx="27">
                  <c:v>2.032</c:v>
                </c:pt>
                <c:pt idx="28">
                  <c:v>2.008</c:v>
                </c:pt>
                <c:pt idx="29">
                  <c:v>1.984</c:v>
                </c:pt>
                <c:pt idx="30">
                  <c:v>1.96</c:v>
                </c:pt>
              </c:numCache>
            </c:numRef>
          </c:val>
        </c:ser>
        <c:ser>
          <c:idx val="22"/>
          <c:order val="22"/>
          <c:tx>
            <c:strRef>
              <c:f>Sheet2!$AA$15</c:f>
              <c:strCache>
                <c:ptCount val="1"/>
                <c:pt idx="0">
                  <c:v>52</c:v>
                </c:pt>
              </c:strCache>
            </c:strRef>
          </c:tx>
          <c:spPr>
            <a:solidFill>
              <a:srgbClr val="99ccff"/>
            </a:solidFill>
            <a:ln w="0">
              <a:noFill/>
            </a:ln>
          </c:spP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Sheet2!$D$16:$D$46</c:f>
              <c:strCache>
                <c:ptCount val="31"/>
                <c:pt idx="0">
                  <c:v>15</c:v>
                </c:pt>
                <c:pt idx="1">
                  <c:v>14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-1</c:v>
                </c:pt>
                <c:pt idx="17">
                  <c:v>-2</c:v>
                </c:pt>
                <c:pt idx="18">
                  <c:v>-3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-8</c:v>
                </c:pt>
                <c:pt idx="24">
                  <c:v>-9</c:v>
                </c:pt>
                <c:pt idx="25">
                  <c:v>-10</c:v>
                </c:pt>
                <c:pt idx="26">
                  <c:v>-11</c:v>
                </c:pt>
                <c:pt idx="27">
                  <c:v>-12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</c:strCache>
            </c:strRef>
          </c:cat>
          <c:val>
            <c:numRef>
              <c:f>Sheet2!$AA$16:$AA$46</c:f>
              <c:numCache>
                <c:formatCode>General</c:formatCode>
                <c:ptCount val="31"/>
                <c:pt idx="0">
                  <c:v>3.26</c:v>
                </c:pt>
                <c:pt idx="1">
                  <c:v>3.2225</c:v>
                </c:pt>
                <c:pt idx="2">
                  <c:v>3.185</c:v>
                </c:pt>
                <c:pt idx="3">
                  <c:v>3.1475</c:v>
                </c:pt>
                <c:pt idx="4">
                  <c:v>3.11</c:v>
                </c:pt>
                <c:pt idx="5">
                  <c:v>3.0725</c:v>
                </c:pt>
                <c:pt idx="6">
                  <c:v>3.035</c:v>
                </c:pt>
                <c:pt idx="7">
                  <c:v>2.9975</c:v>
                </c:pt>
                <c:pt idx="8">
                  <c:v>2.96</c:v>
                </c:pt>
                <c:pt idx="9">
                  <c:v>2.94857142857143</c:v>
                </c:pt>
                <c:pt idx="10">
                  <c:v>2.93714285714286</c:v>
                </c:pt>
                <c:pt idx="11">
                  <c:v>2.92571428571429</c:v>
                </c:pt>
                <c:pt idx="12">
                  <c:v>2.91428571428571</c:v>
                </c:pt>
                <c:pt idx="13">
                  <c:v>2.90285714285714</c:v>
                </c:pt>
                <c:pt idx="14">
                  <c:v>2.89142857142857</c:v>
                </c:pt>
                <c:pt idx="15">
                  <c:v>2.88</c:v>
                </c:pt>
                <c:pt idx="16">
                  <c:v>2.76</c:v>
                </c:pt>
                <c:pt idx="17">
                  <c:v>2.64</c:v>
                </c:pt>
                <c:pt idx="18">
                  <c:v>2.52</c:v>
                </c:pt>
                <c:pt idx="19">
                  <c:v>2.4</c:v>
                </c:pt>
                <c:pt idx="20">
                  <c:v>2.28</c:v>
                </c:pt>
                <c:pt idx="21">
                  <c:v>2.25</c:v>
                </c:pt>
                <c:pt idx="22">
                  <c:v>2.22</c:v>
                </c:pt>
                <c:pt idx="23">
                  <c:v>2.16666666666667</c:v>
                </c:pt>
                <c:pt idx="24">
                  <c:v>2.11333333333333</c:v>
                </c:pt>
                <c:pt idx="25">
                  <c:v>2.06</c:v>
                </c:pt>
                <c:pt idx="26">
                  <c:v>2.032</c:v>
                </c:pt>
                <c:pt idx="27">
                  <c:v>2.004</c:v>
                </c:pt>
                <c:pt idx="28">
                  <c:v>1.976</c:v>
                </c:pt>
                <c:pt idx="29">
                  <c:v>1.948</c:v>
                </c:pt>
                <c:pt idx="30">
                  <c:v>1.92</c:v>
                </c:pt>
              </c:numCache>
            </c:numRef>
          </c:val>
        </c:ser>
        <c:ser>
          <c:idx val="23"/>
          <c:order val="23"/>
          <c:tx>
            <c:strRef>
              <c:f>Sheet2!$AB$15</c:f>
              <c:strCache>
                <c:ptCount val="1"/>
                <c:pt idx="0">
                  <c:v>53</c:v>
                </c:pt>
              </c:strCache>
            </c:strRef>
          </c:tx>
          <c:spPr>
            <a:solidFill>
              <a:srgbClr val="99ccff"/>
            </a:solidFill>
            <a:ln w="0">
              <a:noFill/>
            </a:ln>
          </c:spP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Sheet2!$D$16:$D$46</c:f>
              <c:strCache>
                <c:ptCount val="31"/>
                <c:pt idx="0">
                  <c:v>15</c:v>
                </c:pt>
                <c:pt idx="1">
                  <c:v>14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-1</c:v>
                </c:pt>
                <c:pt idx="17">
                  <c:v>-2</c:v>
                </c:pt>
                <c:pt idx="18">
                  <c:v>-3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-8</c:v>
                </c:pt>
                <c:pt idx="24">
                  <c:v>-9</c:v>
                </c:pt>
                <c:pt idx="25">
                  <c:v>-10</c:v>
                </c:pt>
                <c:pt idx="26">
                  <c:v>-11</c:v>
                </c:pt>
                <c:pt idx="27">
                  <c:v>-12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</c:strCache>
            </c:strRef>
          </c:cat>
          <c:val>
            <c:numRef>
              <c:f>Sheet2!$AB$16:$AB$46</c:f>
              <c:numCache>
                <c:formatCode>General</c:formatCode>
                <c:ptCount val="31"/>
                <c:pt idx="0">
                  <c:v>3.24</c:v>
                </c:pt>
                <c:pt idx="1">
                  <c:v>3.2025</c:v>
                </c:pt>
                <c:pt idx="2">
                  <c:v>3.165</c:v>
                </c:pt>
                <c:pt idx="3">
                  <c:v>3.1275</c:v>
                </c:pt>
                <c:pt idx="4">
                  <c:v>3.09</c:v>
                </c:pt>
                <c:pt idx="5">
                  <c:v>3.0525</c:v>
                </c:pt>
                <c:pt idx="6">
                  <c:v>3.015</c:v>
                </c:pt>
                <c:pt idx="7">
                  <c:v>2.9775</c:v>
                </c:pt>
                <c:pt idx="8">
                  <c:v>2.94</c:v>
                </c:pt>
                <c:pt idx="9">
                  <c:v>2.92285714285714</c:v>
                </c:pt>
                <c:pt idx="10">
                  <c:v>2.90571428571429</c:v>
                </c:pt>
                <c:pt idx="11">
                  <c:v>2.88857142857143</c:v>
                </c:pt>
                <c:pt idx="12">
                  <c:v>2.87142857142857</c:v>
                </c:pt>
                <c:pt idx="13">
                  <c:v>2.85428571428571</c:v>
                </c:pt>
                <c:pt idx="14">
                  <c:v>2.83714285714286</c:v>
                </c:pt>
                <c:pt idx="15">
                  <c:v>2.82</c:v>
                </c:pt>
                <c:pt idx="16">
                  <c:v>2.7</c:v>
                </c:pt>
                <c:pt idx="17">
                  <c:v>2.58</c:v>
                </c:pt>
                <c:pt idx="18">
                  <c:v>2.46</c:v>
                </c:pt>
                <c:pt idx="19">
                  <c:v>2.34</c:v>
                </c:pt>
                <c:pt idx="20">
                  <c:v>2.22</c:v>
                </c:pt>
                <c:pt idx="21">
                  <c:v>2.2</c:v>
                </c:pt>
                <c:pt idx="22">
                  <c:v>2.18</c:v>
                </c:pt>
                <c:pt idx="23">
                  <c:v>2.13333333333333</c:v>
                </c:pt>
                <c:pt idx="24">
                  <c:v>2.08666666666667</c:v>
                </c:pt>
                <c:pt idx="25">
                  <c:v>2.04</c:v>
                </c:pt>
                <c:pt idx="26">
                  <c:v>2.008</c:v>
                </c:pt>
                <c:pt idx="27">
                  <c:v>1.976</c:v>
                </c:pt>
                <c:pt idx="28">
                  <c:v>1.944</c:v>
                </c:pt>
                <c:pt idx="29">
                  <c:v>1.912</c:v>
                </c:pt>
                <c:pt idx="30">
                  <c:v>1.88</c:v>
                </c:pt>
              </c:numCache>
            </c:numRef>
          </c:val>
        </c:ser>
        <c:ser>
          <c:idx val="24"/>
          <c:order val="24"/>
          <c:tx>
            <c:strRef>
              <c:f>Sheet2!$AC$15</c:f>
              <c:strCache>
                <c:ptCount val="1"/>
                <c:pt idx="0">
                  <c:v>54</c:v>
                </c:pt>
              </c:strCache>
            </c:strRef>
          </c:tx>
          <c:spPr>
            <a:solidFill>
              <a:srgbClr val="99ccff"/>
            </a:solidFill>
            <a:ln w="0">
              <a:noFill/>
            </a:ln>
          </c:spP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Sheet2!$D$16:$D$46</c:f>
              <c:strCache>
                <c:ptCount val="31"/>
                <c:pt idx="0">
                  <c:v>15</c:v>
                </c:pt>
                <c:pt idx="1">
                  <c:v>14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-1</c:v>
                </c:pt>
                <c:pt idx="17">
                  <c:v>-2</c:v>
                </c:pt>
                <c:pt idx="18">
                  <c:v>-3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-8</c:v>
                </c:pt>
                <c:pt idx="24">
                  <c:v>-9</c:v>
                </c:pt>
                <c:pt idx="25">
                  <c:v>-10</c:v>
                </c:pt>
                <c:pt idx="26">
                  <c:v>-11</c:v>
                </c:pt>
                <c:pt idx="27">
                  <c:v>-12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</c:strCache>
            </c:strRef>
          </c:cat>
          <c:val>
            <c:numRef>
              <c:f>Sheet2!$AC$16:$AC$46</c:f>
              <c:numCache>
                <c:formatCode>General</c:formatCode>
                <c:ptCount val="31"/>
                <c:pt idx="0">
                  <c:v>3.22</c:v>
                </c:pt>
                <c:pt idx="1">
                  <c:v>3.1825</c:v>
                </c:pt>
                <c:pt idx="2">
                  <c:v>3.145</c:v>
                </c:pt>
                <c:pt idx="3">
                  <c:v>3.1075</c:v>
                </c:pt>
                <c:pt idx="4">
                  <c:v>3.07</c:v>
                </c:pt>
                <c:pt idx="5">
                  <c:v>3.0325</c:v>
                </c:pt>
                <c:pt idx="6">
                  <c:v>2.995</c:v>
                </c:pt>
                <c:pt idx="7">
                  <c:v>2.9575</c:v>
                </c:pt>
                <c:pt idx="8">
                  <c:v>2.92</c:v>
                </c:pt>
                <c:pt idx="9">
                  <c:v>2.89714285714286</c:v>
                </c:pt>
                <c:pt idx="10">
                  <c:v>2.87428571428571</c:v>
                </c:pt>
                <c:pt idx="11">
                  <c:v>2.85142857142857</c:v>
                </c:pt>
                <c:pt idx="12">
                  <c:v>2.82857142857143</c:v>
                </c:pt>
                <c:pt idx="13">
                  <c:v>2.80571428571429</c:v>
                </c:pt>
                <c:pt idx="14">
                  <c:v>2.78285714285714</c:v>
                </c:pt>
                <c:pt idx="15">
                  <c:v>2.76</c:v>
                </c:pt>
                <c:pt idx="16">
                  <c:v>2.64</c:v>
                </c:pt>
                <c:pt idx="17">
                  <c:v>2.52</c:v>
                </c:pt>
                <c:pt idx="18">
                  <c:v>2.4</c:v>
                </c:pt>
                <c:pt idx="19">
                  <c:v>2.28</c:v>
                </c:pt>
                <c:pt idx="20">
                  <c:v>2.16</c:v>
                </c:pt>
                <c:pt idx="21">
                  <c:v>2.15</c:v>
                </c:pt>
                <c:pt idx="22">
                  <c:v>2.14</c:v>
                </c:pt>
                <c:pt idx="23">
                  <c:v>2.1</c:v>
                </c:pt>
                <c:pt idx="24">
                  <c:v>2.06</c:v>
                </c:pt>
                <c:pt idx="25">
                  <c:v>2.02</c:v>
                </c:pt>
                <c:pt idx="26">
                  <c:v>1.984</c:v>
                </c:pt>
                <c:pt idx="27">
                  <c:v>1.948</c:v>
                </c:pt>
                <c:pt idx="28">
                  <c:v>1.912</c:v>
                </c:pt>
                <c:pt idx="29">
                  <c:v>1.876</c:v>
                </c:pt>
                <c:pt idx="30">
                  <c:v>1.84</c:v>
                </c:pt>
              </c:numCache>
            </c:numRef>
          </c:val>
        </c:ser>
        <c:ser>
          <c:idx val="25"/>
          <c:order val="25"/>
          <c:tx>
            <c:strRef>
              <c:f>Sheet2!$AD$15</c:f>
              <c:strCache>
                <c:ptCount val="1"/>
                <c:pt idx="0">
                  <c:v>55</c:v>
                </c:pt>
              </c:strCache>
            </c:strRef>
          </c:tx>
          <c:spPr>
            <a:solidFill>
              <a:srgbClr val="99ccff"/>
            </a:solidFill>
            <a:ln w="0">
              <a:noFill/>
            </a:ln>
          </c:spP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Sheet2!$D$16:$D$46</c:f>
              <c:strCache>
                <c:ptCount val="31"/>
                <c:pt idx="0">
                  <c:v>15</c:v>
                </c:pt>
                <c:pt idx="1">
                  <c:v>14</c:v>
                </c:pt>
                <c:pt idx="2">
                  <c:v>13</c:v>
                </c:pt>
                <c:pt idx="3">
                  <c:v>12</c:v>
                </c:pt>
                <c:pt idx="4">
                  <c:v>11</c:v>
                </c:pt>
                <c:pt idx="5">
                  <c:v>10</c:v>
                </c:pt>
                <c:pt idx="6">
                  <c:v>9</c:v>
                </c:pt>
                <c:pt idx="7">
                  <c:v>8</c:v>
                </c:pt>
                <c:pt idx="8">
                  <c:v>7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  <c:pt idx="15">
                  <c:v>0</c:v>
                </c:pt>
                <c:pt idx="16">
                  <c:v>-1</c:v>
                </c:pt>
                <c:pt idx="17">
                  <c:v>-2</c:v>
                </c:pt>
                <c:pt idx="18">
                  <c:v>-3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-8</c:v>
                </c:pt>
                <c:pt idx="24">
                  <c:v>-9</c:v>
                </c:pt>
                <c:pt idx="25">
                  <c:v>-10</c:v>
                </c:pt>
                <c:pt idx="26">
                  <c:v>-11</c:v>
                </c:pt>
                <c:pt idx="27">
                  <c:v>-12</c:v>
                </c:pt>
                <c:pt idx="28">
                  <c:v>-13</c:v>
                </c:pt>
                <c:pt idx="29">
                  <c:v>-14</c:v>
                </c:pt>
                <c:pt idx="30">
                  <c:v>-15</c:v>
                </c:pt>
              </c:strCache>
            </c:strRef>
          </c:cat>
          <c:val>
            <c:numRef>
              <c:f>Sheet2!$AD$16:$AD$46</c:f>
              <c:numCache>
                <c:formatCode>General</c:formatCode>
                <c:ptCount val="31"/>
                <c:pt idx="0">
                  <c:v>3.2</c:v>
                </c:pt>
                <c:pt idx="1">
                  <c:v>3.1625</c:v>
                </c:pt>
                <c:pt idx="2">
                  <c:v>3.125</c:v>
                </c:pt>
                <c:pt idx="3">
                  <c:v>3.0875</c:v>
                </c:pt>
                <c:pt idx="4">
                  <c:v>3.05</c:v>
                </c:pt>
                <c:pt idx="5">
                  <c:v>3.0125</c:v>
                </c:pt>
                <c:pt idx="6">
                  <c:v>2.975</c:v>
                </c:pt>
                <c:pt idx="7">
                  <c:v>2.9375</c:v>
                </c:pt>
                <c:pt idx="8">
                  <c:v>2.9</c:v>
                </c:pt>
                <c:pt idx="9">
                  <c:v>2.87142857142857</c:v>
                </c:pt>
                <c:pt idx="10">
                  <c:v>2.84285714285714</c:v>
                </c:pt>
                <c:pt idx="11">
                  <c:v>2.81428571428571</c:v>
                </c:pt>
                <c:pt idx="12">
                  <c:v>2.78571428571429</c:v>
                </c:pt>
                <c:pt idx="13">
                  <c:v>2.75714285714286</c:v>
                </c:pt>
                <c:pt idx="14">
                  <c:v>2.72857142857143</c:v>
                </c:pt>
                <c:pt idx="15">
                  <c:v>2.7</c:v>
                </c:pt>
                <c:pt idx="16">
                  <c:v>2.58</c:v>
                </c:pt>
                <c:pt idx="17">
                  <c:v>2.46</c:v>
                </c:pt>
                <c:pt idx="18">
                  <c:v>2.34</c:v>
                </c:pt>
                <c:pt idx="19">
                  <c:v>2.22</c:v>
                </c:pt>
                <c:pt idx="20">
                  <c:v>2.1</c:v>
                </c:pt>
                <c:pt idx="21">
                  <c:v>2.1</c:v>
                </c:pt>
                <c:pt idx="22">
                  <c:v>2.1</c:v>
                </c:pt>
                <c:pt idx="23">
                  <c:v>2.06666666666667</c:v>
                </c:pt>
                <c:pt idx="24">
                  <c:v>2.03333333333333</c:v>
                </c:pt>
                <c:pt idx="25">
                  <c:v>2</c:v>
                </c:pt>
                <c:pt idx="26">
                  <c:v>1.96</c:v>
                </c:pt>
                <c:pt idx="27">
                  <c:v>1.92</c:v>
                </c:pt>
                <c:pt idx="28">
                  <c:v>1.88</c:v>
                </c:pt>
                <c:pt idx="29">
                  <c:v>1.84</c:v>
                </c:pt>
                <c:pt idx="30">
                  <c:v>1.8</c:v>
                </c:pt>
              </c:numCache>
            </c:numRef>
          </c:val>
        </c:ser>
        <c:axId val="83778550"/>
        <c:axId val="42688710"/>
        <c:axId val="42427691"/>
      </c:area3DChart>
      <c:catAx>
        <c:axId val="8377855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42688710"/>
        <c:crosses val="autoZero"/>
        <c:auto val="1"/>
        <c:lblAlgn val="ctr"/>
        <c:lblOffset val="100"/>
        <c:noMultiLvlLbl val="0"/>
      </c:catAx>
      <c:valAx>
        <c:axId val="42688710"/>
        <c:scaling>
          <c:orientation val="minMax"/>
        </c:scaling>
        <c:delete val="0"/>
        <c:axPos val="l"/>
        <c:majorGridlines>
          <c:spPr>
            <a:ln w="0">
              <a:solidFill>
                <a:srgbClr val="b3b3b3"/>
              </a:solidFill>
            </a:ln>
          </c:spPr>
        </c:majorGridlines>
        <c:numFmt formatCode="0.0" sourceLinked="1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83778550"/>
        <c:crosses val="autoZero"/>
        <c:crossBetween val="midCat"/>
      </c:valAx>
      <c:serAx>
        <c:axId val="42427691"/>
        <c:scaling>
          <c:orientation val="minMax"/>
        </c:scaling>
        <c:delete val="0"/>
        <c:axPos val="b"/>
        <c:numFmt formatCode="0.0" sourceLinked="1"/>
        <c:majorTickMark val="out"/>
        <c:minorTickMark val="none"/>
        <c:tickLblPos val="nextTo"/>
        <c:spPr>
          <a:ln w="0"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42688710"/>
        <c:crosses val="autoZero"/>
      </c:serAx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zero"/>
  </c:chart>
  <c:spPr>
    <a:solidFill>
      <a:srgbClr val="ffffff"/>
    </a:solidFill>
    <a:ln w="0"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30</xdr:col>
      <xdr:colOff>79200</xdr:colOff>
      <xdr:row>25</xdr:row>
      <xdr:rowOff>153360</xdr:rowOff>
    </xdr:from>
    <xdr:to>
      <xdr:col>37</xdr:col>
      <xdr:colOff>147240</xdr:colOff>
      <xdr:row>45</xdr:row>
      <xdr:rowOff>143280</xdr:rowOff>
    </xdr:to>
    <xdr:graphicFrame>
      <xdr:nvGraphicFramePr>
        <xdr:cNvPr id="0" name=""/>
        <xdr:cNvGraphicFramePr/>
      </xdr:nvGraphicFramePr>
      <xdr:xfrm>
        <a:off x="11160360" y="4217040"/>
        <a:ext cx="5757840" cy="32414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2:S2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S28" activeCellId="0" sqref="A1:S28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4.35"/>
    <col collapsed="false" customWidth="true" hidden="false" outlineLevel="0" max="2" min="2" style="0" width="5.97"/>
    <col collapsed="false" customWidth="true" hidden="false" outlineLevel="0" max="19" min="3" style="0" width="5.1"/>
  </cols>
  <sheetData>
    <row r="2" customFormat="false" ht="12.8" hidden="false" customHeight="false" outlineLevel="0" collapsed="false">
      <c r="A2" s="0" t="s">
        <v>0</v>
      </c>
      <c r="B2" s="0" t="n">
        <v>70</v>
      </c>
      <c r="D2" s="0" t="s">
        <v>1</v>
      </c>
    </row>
    <row r="3" customFormat="false" ht="12.8" hidden="false" customHeight="false" outlineLevel="0" collapsed="false">
      <c r="A3" s="0" t="s">
        <v>2</v>
      </c>
      <c r="B3" s="0" t="n">
        <v>40</v>
      </c>
      <c r="D3" s="0" t="s">
        <v>3</v>
      </c>
    </row>
    <row r="4" customFormat="false" ht="12.8" hidden="false" customHeight="false" outlineLevel="0" collapsed="false">
      <c r="A4" s="0" t="s">
        <v>4</v>
      </c>
      <c r="B4" s="0" t="n">
        <v>0</v>
      </c>
      <c r="D4" s="0" t="s">
        <v>5</v>
      </c>
    </row>
    <row r="5" customFormat="false" ht="12.8" hidden="false" customHeight="false" outlineLevel="0" collapsed="false">
      <c r="A5" s="0" t="s">
        <v>6</v>
      </c>
      <c r="B5" s="0" t="n">
        <v>21</v>
      </c>
      <c r="D5" s="0" t="s">
        <v>7</v>
      </c>
    </row>
    <row r="6" customFormat="false" ht="12.8" hidden="false" customHeight="false" outlineLevel="0" collapsed="false">
      <c r="A6" s="0" t="s">
        <v>8</v>
      </c>
      <c r="B6" s="0" t="n">
        <v>0.98</v>
      </c>
      <c r="D6" s="0" t="s">
        <v>9</v>
      </c>
    </row>
    <row r="7" customFormat="false" ht="12.8" hidden="false" customHeight="false" outlineLevel="0" collapsed="false">
      <c r="A7" s="0" t="s">
        <v>10</v>
      </c>
      <c r="B7" s="0" t="n">
        <v>39</v>
      </c>
      <c r="D7" s="0" t="s">
        <v>11</v>
      </c>
    </row>
    <row r="8" customFormat="false" ht="12.8" hidden="false" customHeight="false" outlineLevel="0" collapsed="false">
      <c r="A8" s="0" t="s">
        <v>12</v>
      </c>
      <c r="B8" s="0" t="n">
        <v>20</v>
      </c>
      <c r="D8" s="0" t="s">
        <v>13</v>
      </c>
    </row>
    <row r="9" customFormat="false" ht="12.8" hidden="false" customHeight="false" outlineLevel="0" collapsed="false">
      <c r="A9" s="0" t="s">
        <v>14</v>
      </c>
      <c r="B9" s="0" t="n">
        <v>0.25</v>
      </c>
      <c r="D9" s="0" t="s">
        <v>15</v>
      </c>
    </row>
    <row r="12" customFormat="false" ht="12.8" hidden="false" customHeight="false" outlineLevel="0" collapsed="false">
      <c r="A12" s="0" t="s">
        <v>16</v>
      </c>
      <c r="C12" s="0" t="n">
        <v>10</v>
      </c>
      <c r="D12" s="0" t="n">
        <v>20</v>
      </c>
      <c r="E12" s="0" t="n">
        <v>30</v>
      </c>
      <c r="F12" s="0" t="n">
        <v>40</v>
      </c>
      <c r="G12" s="0" t="n">
        <v>50</v>
      </c>
      <c r="H12" s="0" t="n">
        <v>60</v>
      </c>
      <c r="I12" s="0" t="n">
        <v>70</v>
      </c>
      <c r="J12" s="0" t="n">
        <v>80</v>
      </c>
      <c r="K12" s="0" t="n">
        <v>90</v>
      </c>
      <c r="L12" s="0" t="n">
        <v>100</v>
      </c>
      <c r="M12" s="0" t="n">
        <v>120</v>
      </c>
      <c r="N12" s="0" t="n">
        <v>140</v>
      </c>
      <c r="O12" s="0" t="n">
        <v>160</v>
      </c>
      <c r="P12" s="0" t="n">
        <v>180</v>
      </c>
      <c r="Q12" s="0" t="n">
        <v>200</v>
      </c>
      <c r="R12" s="0" t="n">
        <v>250</v>
      </c>
      <c r="S12" s="0" t="n">
        <v>300</v>
      </c>
    </row>
    <row r="13" customFormat="false" ht="12.8" hidden="false" customHeight="false" outlineLevel="0" collapsed="false">
      <c r="A13" s="0" t="s">
        <v>17</v>
      </c>
      <c r="C13" s="0" t="n">
        <f aca="false">(C12+$B$7+$B$8)*($B$9+1)</f>
        <v>86.25</v>
      </c>
      <c r="D13" s="0" t="n">
        <f aca="false">(D12+$B$7+$B$8)*($B$9+1)</f>
        <v>98.75</v>
      </c>
      <c r="E13" s="0" t="n">
        <f aca="false">(E12+$B$7+$B$8)*($B$9+1)</f>
        <v>111.25</v>
      </c>
      <c r="F13" s="0" t="n">
        <f aca="false">(F12+$B$7+$B$8)*($B$9+1)</f>
        <v>123.75</v>
      </c>
      <c r="G13" s="0" t="n">
        <f aca="false">(G12+$B$7+$B$8)*($B$9+1)</f>
        <v>136.25</v>
      </c>
      <c r="H13" s="0" t="n">
        <f aca="false">(H12+$B$7+$B$8)*($B$9+1)</f>
        <v>148.75</v>
      </c>
      <c r="I13" s="0" t="n">
        <f aca="false">(I12+$B$7+$B$8)*($B$9+1)</f>
        <v>161.25</v>
      </c>
      <c r="J13" s="0" t="n">
        <f aca="false">(J12+$B$7+$B$8)*($B$9+1)</f>
        <v>173.75</v>
      </c>
      <c r="K13" s="0" t="n">
        <f aca="false">(K12+$B$7+$B$8)*($B$9+1)</f>
        <v>186.25</v>
      </c>
      <c r="L13" s="0" t="n">
        <f aca="false">(L12+$B$7+$B$8)*($B$9+1)</f>
        <v>198.75</v>
      </c>
      <c r="M13" s="0" t="n">
        <f aca="false">(M12+$B$7+$B$8)*($B$9+1)</f>
        <v>223.75</v>
      </c>
      <c r="N13" s="0" t="n">
        <f aca="false">(N12+$B$7+$B$8)*($B$9+1)</f>
        <v>248.75</v>
      </c>
      <c r="O13" s="0" t="n">
        <f aca="false">(O12+$B$7+$B$8)*($B$9+1)</f>
        <v>273.75</v>
      </c>
      <c r="P13" s="0" t="n">
        <f aca="false">(P12+$B$7+$B$8)*($B$9+1)</f>
        <v>298.75</v>
      </c>
      <c r="Q13" s="0" t="n">
        <f aca="false">(Q12+$B$7+$B$8)*($B$9+1)</f>
        <v>323.75</v>
      </c>
      <c r="R13" s="0" t="n">
        <f aca="false">(R12+$B$7+$B$8)*($B$9+1)</f>
        <v>386.25</v>
      </c>
      <c r="S13" s="0" t="n">
        <f aca="false">(S12+$B$7+$B$8)*($B$9+1)</f>
        <v>448.75</v>
      </c>
    </row>
    <row r="14" customFormat="false" ht="12.8" hidden="false" customHeight="false" outlineLevel="0" collapsed="false">
      <c r="A14" s="0" t="s">
        <v>6</v>
      </c>
      <c r="B14" s="0" t="s">
        <v>18</v>
      </c>
    </row>
    <row r="15" customFormat="false" ht="12.8" hidden="false" customHeight="false" outlineLevel="0" collapsed="false">
      <c r="A15" s="0" t="n">
        <v>12</v>
      </c>
      <c r="B15" s="0" t="n">
        <f aca="false">ROUND(($B$5-A15)*$B$6+$B$5+B$4,0)</f>
        <v>30</v>
      </c>
      <c r="C15" s="1" t="n">
        <f aca="false">C$13/INDEX(Sheet2!$D$15:$AD$46,MATCH($A15,Sheet2!$D$15:$D$46,0),MATCH($B15,Sheet2!$D$15:$AD$15,0))</f>
        <v>18.5483870967742</v>
      </c>
      <c r="D15" s="1" t="n">
        <f aca="false">D$13/INDEX(Sheet2!$D$15:$AD$46,MATCH($A15,Sheet2!$D$15:$D$46,0),MATCH($B15,Sheet2!$D$15:$AD$15,0))</f>
        <v>21.2365591397849</v>
      </c>
      <c r="E15" s="1" t="n">
        <f aca="false">E$13/INDEX(Sheet2!$D$15:$AD$46,MATCH($A15,Sheet2!$D$15:$D$46,0),MATCH($B15,Sheet2!$D$15:$AD$15,0))</f>
        <v>23.9247311827957</v>
      </c>
      <c r="F15" s="1" t="n">
        <f aca="false">F$13/INDEX(Sheet2!$D$15:$AD$46,MATCH($A15,Sheet2!$D$15:$D$46,0),MATCH($B15,Sheet2!$D$15:$AD$15,0))</f>
        <v>26.6129032258064</v>
      </c>
      <c r="G15" s="1" t="n">
        <f aca="false">G$13/INDEX(Sheet2!$D$15:$AD$46,MATCH($A15,Sheet2!$D$15:$D$46,0),MATCH($B15,Sheet2!$D$15:$AD$15,0))</f>
        <v>29.3010752688172</v>
      </c>
      <c r="H15" s="1" t="n">
        <f aca="false">H$13/INDEX(Sheet2!$D$15:$AD$46,MATCH($A15,Sheet2!$D$15:$D$46,0),MATCH($B15,Sheet2!$D$15:$AD$15,0))</f>
        <v>31.989247311828</v>
      </c>
      <c r="I15" s="1" t="n">
        <f aca="false">I$13/INDEX(Sheet2!$D$15:$AD$46,MATCH($A15,Sheet2!$D$15:$D$46,0),MATCH($B15,Sheet2!$D$15:$AD$15,0))</f>
        <v>34.6774193548387</v>
      </c>
      <c r="J15" s="1" t="n">
        <f aca="false">J$13/INDEX(Sheet2!$D$15:$AD$46,MATCH($A15,Sheet2!$D$15:$D$46,0),MATCH($B15,Sheet2!$D$15:$AD$15,0))</f>
        <v>37.3655913978495</v>
      </c>
      <c r="K15" s="1" t="n">
        <f aca="false">K$13/INDEX(Sheet2!$D$15:$AD$46,MATCH($A15,Sheet2!$D$15:$D$46,0),MATCH($B15,Sheet2!$D$15:$AD$15,0))</f>
        <v>40.0537634408602</v>
      </c>
      <c r="L15" s="1" t="n">
        <f aca="false">L$13/INDEX(Sheet2!$D$15:$AD$46,MATCH($A15,Sheet2!$D$15:$D$46,0),MATCH($B15,Sheet2!$D$15:$AD$15,0))</f>
        <v>42.741935483871</v>
      </c>
      <c r="M15" s="1" t="n">
        <f aca="false">M$13/INDEX(Sheet2!$D$15:$AD$46,MATCH($A15,Sheet2!$D$15:$D$46,0),MATCH($B15,Sheet2!$D$15:$AD$15,0))</f>
        <v>48.1182795698925</v>
      </c>
      <c r="N15" s="1" t="n">
        <f aca="false">N$13/INDEX(Sheet2!$D$15:$AD$46,MATCH($A15,Sheet2!$D$15:$D$46,0),MATCH($B15,Sheet2!$D$15:$AD$15,0))</f>
        <v>53.494623655914</v>
      </c>
      <c r="O15" s="1" t="n">
        <f aca="false">O$13/INDEX(Sheet2!$D$15:$AD$46,MATCH($A15,Sheet2!$D$15:$D$46,0),MATCH($B15,Sheet2!$D$15:$AD$15,0))</f>
        <v>58.8709677419355</v>
      </c>
      <c r="P15" s="1" t="n">
        <f aca="false">P$13/INDEX(Sheet2!$D$15:$AD$46,MATCH($A15,Sheet2!$D$15:$D$46,0),MATCH($B15,Sheet2!$D$15:$AD$15,0))</f>
        <v>64.247311827957</v>
      </c>
      <c r="Q15" s="1" t="n">
        <f aca="false">Q$13/INDEX(Sheet2!$D$15:$AD$46,MATCH($A15,Sheet2!$D$15:$D$46,0),MATCH($B15,Sheet2!$D$15:$AD$15,0))</f>
        <v>69.6236559139785</v>
      </c>
      <c r="R15" s="1" t="n">
        <f aca="false">R$13/INDEX(Sheet2!$D$15:$AD$46,MATCH($A15,Sheet2!$D$15:$D$46,0),MATCH($B15,Sheet2!$D$15:$AD$15,0))</f>
        <v>83.0645161290323</v>
      </c>
      <c r="S15" s="1" t="n">
        <f aca="false">S$13/INDEX(Sheet2!$D$15:$AD$46,MATCH($A15,Sheet2!$D$15:$D$46,0),MATCH($B15,Sheet2!$D$15:$AD$15,0))</f>
        <v>96.505376344086</v>
      </c>
    </row>
    <row r="16" customFormat="false" ht="12.8" hidden="false" customHeight="false" outlineLevel="0" collapsed="false">
      <c r="A16" s="0" t="n">
        <v>10</v>
      </c>
      <c r="B16" s="0" t="n">
        <f aca="false">ROUND(($B$5-A16)*$B$6+$B$5+B$4,0)</f>
        <v>32</v>
      </c>
      <c r="C16" s="1" t="n">
        <f aca="false">C$13/INDEX(Sheet2!$D$15:$AD$46,MATCH($A16,Sheet2!$D$15:$D$46,0),MATCH($B16,Sheet2!$D$15:$AD$15,0))</f>
        <v>20.1990632318501</v>
      </c>
      <c r="D16" s="1" t="n">
        <f aca="false">D$13/INDEX(Sheet2!$D$15:$AD$46,MATCH($A16,Sheet2!$D$15:$D$46,0),MATCH($B16,Sheet2!$D$15:$AD$15,0))</f>
        <v>23.1264637002342</v>
      </c>
      <c r="E16" s="1" t="n">
        <f aca="false">E$13/INDEX(Sheet2!$D$15:$AD$46,MATCH($A16,Sheet2!$D$15:$D$46,0),MATCH($B16,Sheet2!$D$15:$AD$15,0))</f>
        <v>26.0538641686183</v>
      </c>
      <c r="F16" s="1" t="n">
        <f aca="false">F$13/INDEX(Sheet2!$D$15:$AD$46,MATCH($A16,Sheet2!$D$15:$D$46,0),MATCH($B16,Sheet2!$D$15:$AD$15,0))</f>
        <v>28.9812646370023</v>
      </c>
      <c r="G16" s="1" t="n">
        <f aca="false">G$13/INDEX(Sheet2!$D$15:$AD$46,MATCH($A16,Sheet2!$D$15:$D$46,0),MATCH($B16,Sheet2!$D$15:$AD$15,0))</f>
        <v>31.9086651053864</v>
      </c>
      <c r="H16" s="1" t="n">
        <f aca="false">H$13/INDEX(Sheet2!$D$15:$AD$46,MATCH($A16,Sheet2!$D$15:$D$46,0),MATCH($B16,Sheet2!$D$15:$AD$15,0))</f>
        <v>34.8360655737705</v>
      </c>
      <c r="I16" s="1" t="n">
        <f aca="false">I$13/INDEX(Sheet2!$D$15:$AD$46,MATCH($A16,Sheet2!$D$15:$D$46,0),MATCH($B16,Sheet2!$D$15:$AD$15,0))</f>
        <v>37.7634660421546</v>
      </c>
      <c r="J16" s="1" t="n">
        <f aca="false">J$13/INDEX(Sheet2!$D$15:$AD$46,MATCH($A16,Sheet2!$D$15:$D$46,0),MATCH($B16,Sheet2!$D$15:$AD$15,0))</f>
        <v>40.6908665105386</v>
      </c>
      <c r="K16" s="1" t="n">
        <f aca="false">K$13/INDEX(Sheet2!$D$15:$AD$46,MATCH($A16,Sheet2!$D$15:$D$46,0),MATCH($B16,Sheet2!$D$15:$AD$15,0))</f>
        <v>43.6182669789227</v>
      </c>
      <c r="L16" s="1" t="n">
        <f aca="false">L$13/INDEX(Sheet2!$D$15:$AD$46,MATCH($A16,Sheet2!$D$15:$D$46,0),MATCH($B16,Sheet2!$D$15:$AD$15,0))</f>
        <v>46.5456674473068</v>
      </c>
      <c r="M16" s="1" t="n">
        <f aca="false">M$13/INDEX(Sheet2!$D$15:$AD$46,MATCH($A16,Sheet2!$D$15:$D$46,0),MATCH($B16,Sheet2!$D$15:$AD$15,0))</f>
        <v>52.400468384075</v>
      </c>
      <c r="N16" s="1" t="n">
        <f aca="false">N$13/INDEX(Sheet2!$D$15:$AD$46,MATCH($A16,Sheet2!$D$15:$D$46,0),MATCH($B16,Sheet2!$D$15:$AD$15,0))</f>
        <v>58.2552693208431</v>
      </c>
      <c r="O16" s="1" t="n">
        <f aca="false">O$13/INDEX(Sheet2!$D$15:$AD$46,MATCH($A16,Sheet2!$D$15:$D$46,0),MATCH($B16,Sheet2!$D$15:$AD$15,0))</f>
        <v>64.1100702576112</v>
      </c>
      <c r="P16" s="1" t="n">
        <f aca="false">P$13/INDEX(Sheet2!$D$15:$AD$46,MATCH($A16,Sheet2!$D$15:$D$46,0),MATCH($B16,Sheet2!$D$15:$AD$15,0))</f>
        <v>69.9648711943794</v>
      </c>
      <c r="Q16" s="1" t="n">
        <f aca="false">Q$13/INDEX(Sheet2!$D$15:$AD$46,MATCH($A16,Sheet2!$D$15:$D$46,0),MATCH($B16,Sheet2!$D$15:$AD$15,0))</f>
        <v>75.8196721311475</v>
      </c>
      <c r="R16" s="1" t="n">
        <f aca="false">R$13/INDEX(Sheet2!$D$15:$AD$46,MATCH($A16,Sheet2!$D$15:$D$46,0),MATCH($B16,Sheet2!$D$15:$AD$15,0))</f>
        <v>90.4566744730679</v>
      </c>
      <c r="S16" s="1" t="n">
        <f aca="false">S$13/INDEX(Sheet2!$D$15:$AD$46,MATCH($A16,Sheet2!$D$15:$D$46,0),MATCH($B16,Sheet2!$D$15:$AD$15,0))</f>
        <v>105.093676814988</v>
      </c>
    </row>
    <row r="17" customFormat="false" ht="12.8" hidden="false" customHeight="false" outlineLevel="0" collapsed="false">
      <c r="A17" s="0" t="n">
        <v>8</v>
      </c>
      <c r="B17" s="0" t="n">
        <f aca="false">ROUND(($B$5-A17)*$B$6+$B$5+B$4,0)</f>
        <v>34</v>
      </c>
      <c r="C17" s="1" t="n">
        <f aca="false">C$13/INDEX(Sheet2!$D$15:$AD$46,MATCH($A17,Sheet2!$D$15:$D$46,0),MATCH($B17,Sheet2!$D$15:$AD$15,0))</f>
        <v>22.172236503856</v>
      </c>
      <c r="D17" s="1" t="n">
        <f aca="false">D$13/INDEX(Sheet2!$D$15:$AD$46,MATCH($A17,Sheet2!$D$15:$D$46,0),MATCH($B17,Sheet2!$D$15:$AD$15,0))</f>
        <v>25.3856041131105</v>
      </c>
      <c r="E17" s="1" t="n">
        <f aca="false">E$13/INDEX(Sheet2!$D$15:$AD$46,MATCH($A17,Sheet2!$D$15:$D$46,0),MATCH($B17,Sheet2!$D$15:$AD$15,0))</f>
        <v>28.598971722365</v>
      </c>
      <c r="F17" s="1" t="n">
        <f aca="false">F$13/INDEX(Sheet2!$D$15:$AD$46,MATCH($A17,Sheet2!$D$15:$D$46,0),MATCH($B17,Sheet2!$D$15:$AD$15,0))</f>
        <v>31.8123393316195</v>
      </c>
      <c r="G17" s="1" t="n">
        <f aca="false">G$13/INDEX(Sheet2!$D$15:$AD$46,MATCH($A17,Sheet2!$D$15:$D$46,0),MATCH($B17,Sheet2!$D$15:$AD$15,0))</f>
        <v>35.025706940874</v>
      </c>
      <c r="H17" s="1" t="n">
        <f aca="false">H$13/INDEX(Sheet2!$D$15:$AD$46,MATCH($A17,Sheet2!$D$15:$D$46,0),MATCH($B17,Sheet2!$D$15:$AD$15,0))</f>
        <v>38.2390745501285</v>
      </c>
      <c r="I17" s="1" t="n">
        <f aca="false">I$13/INDEX(Sheet2!$D$15:$AD$46,MATCH($A17,Sheet2!$D$15:$D$46,0),MATCH($B17,Sheet2!$D$15:$AD$15,0))</f>
        <v>41.452442159383</v>
      </c>
      <c r="J17" s="1" t="n">
        <f aca="false">J$13/INDEX(Sheet2!$D$15:$AD$46,MATCH($A17,Sheet2!$D$15:$D$46,0),MATCH($B17,Sheet2!$D$15:$AD$15,0))</f>
        <v>44.6658097686375</v>
      </c>
      <c r="K17" s="1" t="n">
        <f aca="false">K$13/INDEX(Sheet2!$D$15:$AD$46,MATCH($A17,Sheet2!$D$15:$D$46,0),MATCH($B17,Sheet2!$D$15:$AD$15,0))</f>
        <v>47.879177377892</v>
      </c>
      <c r="L17" s="1" t="n">
        <f aca="false">L$13/INDEX(Sheet2!$D$15:$AD$46,MATCH($A17,Sheet2!$D$15:$D$46,0),MATCH($B17,Sheet2!$D$15:$AD$15,0))</f>
        <v>51.0925449871465</v>
      </c>
      <c r="M17" s="1" t="n">
        <f aca="false">M$13/INDEX(Sheet2!$D$15:$AD$46,MATCH($A17,Sheet2!$D$15:$D$46,0),MATCH($B17,Sheet2!$D$15:$AD$15,0))</f>
        <v>57.5192802056555</v>
      </c>
      <c r="N17" s="1" t="n">
        <f aca="false">N$13/INDEX(Sheet2!$D$15:$AD$46,MATCH($A17,Sheet2!$D$15:$D$46,0),MATCH($B17,Sheet2!$D$15:$AD$15,0))</f>
        <v>63.9460154241645</v>
      </c>
      <c r="O17" s="1" t="n">
        <f aca="false">O$13/INDEX(Sheet2!$D$15:$AD$46,MATCH($A17,Sheet2!$D$15:$D$46,0),MATCH($B17,Sheet2!$D$15:$AD$15,0))</f>
        <v>70.3727506426735</v>
      </c>
      <c r="P17" s="1" t="n">
        <f aca="false">P$13/INDEX(Sheet2!$D$15:$AD$46,MATCH($A17,Sheet2!$D$15:$D$46,0),MATCH($B17,Sheet2!$D$15:$AD$15,0))</f>
        <v>76.7994858611825</v>
      </c>
      <c r="Q17" s="1" t="n">
        <f aca="false">Q$13/INDEX(Sheet2!$D$15:$AD$46,MATCH($A17,Sheet2!$D$15:$D$46,0),MATCH($B17,Sheet2!$D$15:$AD$15,0))</f>
        <v>83.2262210796915</v>
      </c>
      <c r="R17" s="1" t="n">
        <f aca="false">R$13/INDEX(Sheet2!$D$15:$AD$46,MATCH($A17,Sheet2!$D$15:$D$46,0),MATCH($B17,Sheet2!$D$15:$AD$15,0))</f>
        <v>99.293059125964</v>
      </c>
      <c r="S17" s="1" t="n">
        <f aca="false">S$13/INDEX(Sheet2!$D$15:$AD$46,MATCH($A17,Sheet2!$D$15:$D$46,0),MATCH($B17,Sheet2!$D$15:$AD$15,0))</f>
        <v>115.359897172237</v>
      </c>
    </row>
    <row r="18" customFormat="false" ht="12.8" hidden="false" customHeight="false" outlineLevel="0" collapsed="false">
      <c r="A18" s="0" t="n">
        <v>6</v>
      </c>
      <c r="B18" s="0" t="n">
        <f aca="false">ROUND(($B$5-A18)*$B$6+$B$5+B$4,0)</f>
        <v>36</v>
      </c>
      <c r="C18" s="1" t="n">
        <f aca="false">C$13/INDEX(Sheet2!$D$15:$AD$46,MATCH($A18,Sheet2!$D$15:$D$46,0),MATCH($B18,Sheet2!$D$15:$AD$15,0))</f>
        <v>23.8259668508287</v>
      </c>
      <c r="D18" s="1" t="n">
        <f aca="false">D$13/INDEX(Sheet2!$D$15:$AD$46,MATCH($A18,Sheet2!$D$15:$D$46,0),MATCH($B18,Sheet2!$D$15:$AD$15,0))</f>
        <v>27.2790055248619</v>
      </c>
      <c r="E18" s="1" t="n">
        <f aca="false">E$13/INDEX(Sheet2!$D$15:$AD$46,MATCH($A18,Sheet2!$D$15:$D$46,0),MATCH($B18,Sheet2!$D$15:$AD$15,0))</f>
        <v>30.732044198895</v>
      </c>
      <c r="F18" s="1" t="n">
        <f aca="false">F$13/INDEX(Sheet2!$D$15:$AD$46,MATCH($A18,Sheet2!$D$15:$D$46,0),MATCH($B18,Sheet2!$D$15:$AD$15,0))</f>
        <v>34.1850828729282</v>
      </c>
      <c r="G18" s="1" t="n">
        <f aca="false">G$13/INDEX(Sheet2!$D$15:$AD$46,MATCH($A18,Sheet2!$D$15:$D$46,0),MATCH($B18,Sheet2!$D$15:$AD$15,0))</f>
        <v>37.6381215469613</v>
      </c>
      <c r="H18" s="1" t="n">
        <f aca="false">H$13/INDEX(Sheet2!$D$15:$AD$46,MATCH($A18,Sheet2!$D$15:$D$46,0),MATCH($B18,Sheet2!$D$15:$AD$15,0))</f>
        <v>41.0911602209945</v>
      </c>
      <c r="I18" s="1" t="n">
        <f aca="false">I$13/INDEX(Sheet2!$D$15:$AD$46,MATCH($A18,Sheet2!$D$15:$D$46,0),MATCH($B18,Sheet2!$D$15:$AD$15,0))</f>
        <v>44.5441988950276</v>
      </c>
      <c r="J18" s="1" t="n">
        <f aca="false">J$13/INDEX(Sheet2!$D$15:$AD$46,MATCH($A18,Sheet2!$D$15:$D$46,0),MATCH($B18,Sheet2!$D$15:$AD$15,0))</f>
        <v>47.9972375690608</v>
      </c>
      <c r="K18" s="1" t="n">
        <f aca="false">K$13/INDEX(Sheet2!$D$15:$AD$46,MATCH($A18,Sheet2!$D$15:$D$46,0),MATCH($B18,Sheet2!$D$15:$AD$15,0))</f>
        <v>51.4502762430939</v>
      </c>
      <c r="L18" s="1" t="n">
        <f aca="false">L$13/INDEX(Sheet2!$D$15:$AD$46,MATCH($A18,Sheet2!$D$15:$D$46,0),MATCH($B18,Sheet2!$D$15:$AD$15,0))</f>
        <v>54.9033149171271</v>
      </c>
      <c r="M18" s="1" t="n">
        <f aca="false">M$13/INDEX(Sheet2!$D$15:$AD$46,MATCH($A18,Sheet2!$D$15:$D$46,0),MATCH($B18,Sheet2!$D$15:$AD$15,0))</f>
        <v>61.8093922651934</v>
      </c>
      <c r="N18" s="1" t="n">
        <f aca="false">N$13/INDEX(Sheet2!$D$15:$AD$46,MATCH($A18,Sheet2!$D$15:$D$46,0),MATCH($B18,Sheet2!$D$15:$AD$15,0))</f>
        <v>68.7154696132597</v>
      </c>
      <c r="O18" s="1" t="n">
        <f aca="false">O$13/INDEX(Sheet2!$D$15:$AD$46,MATCH($A18,Sheet2!$D$15:$D$46,0),MATCH($B18,Sheet2!$D$15:$AD$15,0))</f>
        <v>75.621546961326</v>
      </c>
      <c r="P18" s="1" t="n">
        <f aca="false">P$13/INDEX(Sheet2!$D$15:$AD$46,MATCH($A18,Sheet2!$D$15:$D$46,0),MATCH($B18,Sheet2!$D$15:$AD$15,0))</f>
        <v>82.5276243093923</v>
      </c>
      <c r="Q18" s="1" t="n">
        <f aca="false">Q$13/INDEX(Sheet2!$D$15:$AD$46,MATCH($A18,Sheet2!$D$15:$D$46,0),MATCH($B18,Sheet2!$D$15:$AD$15,0))</f>
        <v>89.4337016574586</v>
      </c>
      <c r="R18" s="1" t="n">
        <f aca="false">R$13/INDEX(Sheet2!$D$15:$AD$46,MATCH($A18,Sheet2!$D$15:$D$46,0),MATCH($B18,Sheet2!$D$15:$AD$15,0))</f>
        <v>106.698895027624</v>
      </c>
      <c r="S18" s="1" t="n">
        <f aca="false">S$13/INDEX(Sheet2!$D$15:$AD$46,MATCH($A18,Sheet2!$D$15:$D$46,0),MATCH($B18,Sheet2!$D$15:$AD$15,0))</f>
        <v>123.96408839779</v>
      </c>
    </row>
    <row r="19" customFormat="false" ht="12.8" hidden="false" customHeight="false" outlineLevel="0" collapsed="false">
      <c r="A19" s="0" t="n">
        <v>4</v>
      </c>
      <c r="B19" s="0" t="n">
        <f aca="false">ROUND(($B$5-A19)*$B$6+$B$5+B$4,0)</f>
        <v>38</v>
      </c>
      <c r="C19" s="1" t="n">
        <f aca="false">C$13/INDEX(Sheet2!$D$15:$AD$46,MATCH($A19,Sheet2!$D$15:$D$46,0),MATCH($B19,Sheet2!$D$15:$AD$15,0))</f>
        <v>24.8048479868529</v>
      </c>
      <c r="D19" s="1" t="n">
        <f aca="false">D$13/INDEX(Sheet2!$D$15:$AD$46,MATCH($A19,Sheet2!$D$15:$D$46,0),MATCH($B19,Sheet2!$D$15:$AD$15,0))</f>
        <v>28.3997534921939</v>
      </c>
      <c r="E19" s="1" t="n">
        <f aca="false">E$13/INDEX(Sheet2!$D$15:$AD$46,MATCH($A19,Sheet2!$D$15:$D$46,0),MATCH($B19,Sheet2!$D$15:$AD$15,0))</f>
        <v>31.9946589975349</v>
      </c>
      <c r="F19" s="1" t="n">
        <f aca="false">F$13/INDEX(Sheet2!$D$15:$AD$46,MATCH($A19,Sheet2!$D$15:$D$46,0),MATCH($B19,Sheet2!$D$15:$AD$15,0))</f>
        <v>35.5895645028759</v>
      </c>
      <c r="G19" s="1" t="n">
        <f aca="false">G$13/INDEX(Sheet2!$D$15:$AD$46,MATCH($A19,Sheet2!$D$15:$D$46,0),MATCH($B19,Sheet2!$D$15:$AD$15,0))</f>
        <v>39.1844700082169</v>
      </c>
      <c r="H19" s="1" t="n">
        <f aca="false">H$13/INDEX(Sheet2!$D$15:$AD$46,MATCH($A19,Sheet2!$D$15:$D$46,0),MATCH($B19,Sheet2!$D$15:$AD$15,0))</f>
        <v>42.7793755135579</v>
      </c>
      <c r="I19" s="1" t="n">
        <f aca="false">I$13/INDEX(Sheet2!$D$15:$AD$46,MATCH($A19,Sheet2!$D$15:$D$46,0),MATCH($B19,Sheet2!$D$15:$AD$15,0))</f>
        <v>46.3742810188989</v>
      </c>
      <c r="J19" s="1" t="n">
        <f aca="false">J$13/INDEX(Sheet2!$D$15:$AD$46,MATCH($A19,Sheet2!$D$15:$D$46,0),MATCH($B19,Sheet2!$D$15:$AD$15,0))</f>
        <v>49.9691865242399</v>
      </c>
      <c r="K19" s="1" t="n">
        <f aca="false">K$13/INDEX(Sheet2!$D$15:$AD$46,MATCH($A19,Sheet2!$D$15:$D$46,0),MATCH($B19,Sheet2!$D$15:$AD$15,0))</f>
        <v>53.5640920295809</v>
      </c>
      <c r="L19" s="1" t="n">
        <f aca="false">L$13/INDEX(Sheet2!$D$15:$AD$46,MATCH($A19,Sheet2!$D$15:$D$46,0),MATCH($B19,Sheet2!$D$15:$AD$15,0))</f>
        <v>57.1589975349219</v>
      </c>
      <c r="M19" s="1" t="n">
        <f aca="false">M$13/INDEX(Sheet2!$D$15:$AD$46,MATCH($A19,Sheet2!$D$15:$D$46,0),MATCH($B19,Sheet2!$D$15:$AD$15,0))</f>
        <v>64.3488085456039</v>
      </c>
      <c r="N19" s="1" t="n">
        <f aca="false">N$13/INDEX(Sheet2!$D$15:$AD$46,MATCH($A19,Sheet2!$D$15:$D$46,0),MATCH($B19,Sheet2!$D$15:$AD$15,0))</f>
        <v>71.538619556286</v>
      </c>
      <c r="O19" s="1" t="n">
        <f aca="false">O$13/INDEX(Sheet2!$D$15:$AD$46,MATCH($A19,Sheet2!$D$15:$D$46,0),MATCH($B19,Sheet2!$D$15:$AD$15,0))</f>
        <v>78.7284305669679</v>
      </c>
      <c r="P19" s="1" t="n">
        <f aca="false">P$13/INDEX(Sheet2!$D$15:$AD$46,MATCH($A19,Sheet2!$D$15:$D$46,0),MATCH($B19,Sheet2!$D$15:$AD$15,0))</f>
        <v>85.91824157765</v>
      </c>
      <c r="Q19" s="1" t="n">
        <f aca="false">Q$13/INDEX(Sheet2!$D$15:$AD$46,MATCH($A19,Sheet2!$D$15:$D$46,0),MATCH($B19,Sheet2!$D$15:$AD$15,0))</f>
        <v>93.108052588332</v>
      </c>
      <c r="R19" s="1" t="n">
        <f aca="false">R$13/INDEX(Sheet2!$D$15:$AD$46,MATCH($A19,Sheet2!$D$15:$D$46,0),MATCH($B19,Sheet2!$D$15:$AD$15,0))</f>
        <v>111.082580115037</v>
      </c>
      <c r="S19" s="1" t="n">
        <f aca="false">S$13/INDEX(Sheet2!$D$15:$AD$46,MATCH($A19,Sheet2!$D$15:$D$46,0),MATCH($B19,Sheet2!$D$15:$AD$15,0))</f>
        <v>129.057107641742</v>
      </c>
    </row>
    <row r="20" customFormat="false" ht="12.8" hidden="false" customHeight="false" outlineLevel="0" collapsed="false">
      <c r="A20" s="0" t="n">
        <v>2</v>
      </c>
      <c r="B20" s="0" t="n">
        <f aca="false">ROUND(($B$5-A20)*$B$6+$B$5+B$4,0)</f>
        <v>40</v>
      </c>
      <c r="C20" s="1" t="n">
        <f aca="false">C$13/INDEX(Sheet2!$D$15:$AD$46,MATCH($A20,Sheet2!$D$15:$D$46,0),MATCH($B20,Sheet2!$D$15:$AD$15,0))</f>
        <v>25.6914893617021</v>
      </c>
      <c r="D20" s="1" t="n">
        <f aca="false">D$13/INDEX(Sheet2!$D$15:$AD$46,MATCH($A20,Sheet2!$D$15:$D$46,0),MATCH($B20,Sheet2!$D$15:$AD$15,0))</f>
        <v>29.4148936170213</v>
      </c>
      <c r="E20" s="1" t="n">
        <f aca="false">E$13/INDEX(Sheet2!$D$15:$AD$46,MATCH($A20,Sheet2!$D$15:$D$46,0),MATCH($B20,Sheet2!$D$15:$AD$15,0))</f>
        <v>33.1382978723404</v>
      </c>
      <c r="F20" s="1" t="n">
        <f aca="false">F$13/INDEX(Sheet2!$D$15:$AD$46,MATCH($A20,Sheet2!$D$15:$D$46,0),MATCH($B20,Sheet2!$D$15:$AD$15,0))</f>
        <v>36.8617021276596</v>
      </c>
      <c r="G20" s="1" t="n">
        <f aca="false">G$13/INDEX(Sheet2!$D$15:$AD$46,MATCH($A20,Sheet2!$D$15:$D$46,0),MATCH($B20,Sheet2!$D$15:$AD$15,0))</f>
        <v>40.5851063829787</v>
      </c>
      <c r="H20" s="1" t="n">
        <f aca="false">H$13/INDEX(Sheet2!$D$15:$AD$46,MATCH($A20,Sheet2!$D$15:$D$46,0),MATCH($B20,Sheet2!$D$15:$AD$15,0))</f>
        <v>44.3085106382979</v>
      </c>
      <c r="I20" s="1" t="n">
        <f aca="false">I$13/INDEX(Sheet2!$D$15:$AD$46,MATCH($A20,Sheet2!$D$15:$D$46,0),MATCH($B20,Sheet2!$D$15:$AD$15,0))</f>
        <v>48.031914893617</v>
      </c>
      <c r="J20" s="1" t="n">
        <f aca="false">J$13/INDEX(Sheet2!$D$15:$AD$46,MATCH($A20,Sheet2!$D$15:$D$46,0),MATCH($B20,Sheet2!$D$15:$AD$15,0))</f>
        <v>51.7553191489362</v>
      </c>
      <c r="K20" s="1" t="n">
        <f aca="false">K$13/INDEX(Sheet2!$D$15:$AD$46,MATCH($A20,Sheet2!$D$15:$D$46,0),MATCH($B20,Sheet2!$D$15:$AD$15,0))</f>
        <v>55.4787234042553</v>
      </c>
      <c r="L20" s="1" t="n">
        <f aca="false">L$13/INDEX(Sheet2!$D$15:$AD$46,MATCH($A20,Sheet2!$D$15:$D$46,0),MATCH($B20,Sheet2!$D$15:$AD$15,0))</f>
        <v>59.2021276595745</v>
      </c>
      <c r="M20" s="1" t="n">
        <f aca="false">M$13/INDEX(Sheet2!$D$15:$AD$46,MATCH($A20,Sheet2!$D$15:$D$46,0),MATCH($B20,Sheet2!$D$15:$AD$15,0))</f>
        <v>66.6489361702128</v>
      </c>
      <c r="N20" s="1" t="n">
        <f aca="false">N$13/INDEX(Sheet2!$D$15:$AD$46,MATCH($A20,Sheet2!$D$15:$D$46,0),MATCH($B20,Sheet2!$D$15:$AD$15,0))</f>
        <v>74.0957446808511</v>
      </c>
      <c r="O20" s="1" t="n">
        <f aca="false">O$13/INDEX(Sheet2!$D$15:$AD$46,MATCH($A20,Sheet2!$D$15:$D$46,0),MATCH($B20,Sheet2!$D$15:$AD$15,0))</f>
        <v>81.5425531914894</v>
      </c>
      <c r="P20" s="1" t="n">
        <f aca="false">P$13/INDEX(Sheet2!$D$15:$AD$46,MATCH($A20,Sheet2!$D$15:$D$46,0),MATCH($B20,Sheet2!$D$15:$AD$15,0))</f>
        <v>88.9893617021277</v>
      </c>
      <c r="Q20" s="1" t="n">
        <f aca="false">Q$13/INDEX(Sheet2!$D$15:$AD$46,MATCH($A20,Sheet2!$D$15:$D$46,0),MATCH($B20,Sheet2!$D$15:$AD$15,0))</f>
        <v>96.436170212766</v>
      </c>
      <c r="R20" s="1" t="n">
        <f aca="false">R$13/INDEX(Sheet2!$D$15:$AD$46,MATCH($A20,Sheet2!$D$15:$D$46,0),MATCH($B20,Sheet2!$D$15:$AD$15,0))</f>
        <v>115.053191489362</v>
      </c>
      <c r="S20" s="1" t="n">
        <f aca="false">S$13/INDEX(Sheet2!$D$15:$AD$46,MATCH($A20,Sheet2!$D$15:$D$46,0),MATCH($B20,Sheet2!$D$15:$AD$15,0))</f>
        <v>133.670212765957</v>
      </c>
    </row>
    <row r="21" customFormat="false" ht="12.8" hidden="false" customHeight="false" outlineLevel="0" collapsed="false">
      <c r="A21" s="0" t="n">
        <v>0</v>
      </c>
      <c r="B21" s="0" t="n">
        <f aca="false">ROUND(($B$5-A21)*$B$6+$B$5+B$4,0)</f>
        <v>42</v>
      </c>
      <c r="C21" s="1" t="n">
        <f aca="false">C$13/INDEX(Sheet2!$D$15:$AD$46,MATCH($A21,Sheet2!$D$15:$D$46,0),MATCH($B21,Sheet2!$D$15:$AD$15,0))</f>
        <v>26.4570552147239</v>
      </c>
      <c r="D21" s="1" t="n">
        <f aca="false">D$13/INDEX(Sheet2!$D$15:$AD$46,MATCH($A21,Sheet2!$D$15:$D$46,0),MATCH($B21,Sheet2!$D$15:$AD$15,0))</f>
        <v>30.2914110429448</v>
      </c>
      <c r="E21" s="1" t="n">
        <f aca="false">E$13/INDEX(Sheet2!$D$15:$AD$46,MATCH($A21,Sheet2!$D$15:$D$46,0),MATCH($B21,Sheet2!$D$15:$AD$15,0))</f>
        <v>34.1257668711656</v>
      </c>
      <c r="F21" s="1" t="n">
        <f aca="false">F$13/INDEX(Sheet2!$D$15:$AD$46,MATCH($A21,Sheet2!$D$15:$D$46,0),MATCH($B21,Sheet2!$D$15:$AD$15,0))</f>
        <v>37.9601226993865</v>
      </c>
      <c r="G21" s="1" t="n">
        <f aca="false">G$13/INDEX(Sheet2!$D$15:$AD$46,MATCH($A21,Sheet2!$D$15:$D$46,0),MATCH($B21,Sheet2!$D$15:$AD$15,0))</f>
        <v>41.7944785276074</v>
      </c>
      <c r="H21" s="1" t="n">
        <f aca="false">H$13/INDEX(Sheet2!$D$15:$AD$46,MATCH($A21,Sheet2!$D$15:$D$46,0),MATCH($B21,Sheet2!$D$15:$AD$15,0))</f>
        <v>45.6288343558282</v>
      </c>
      <c r="I21" s="1" t="n">
        <f aca="false">I$13/INDEX(Sheet2!$D$15:$AD$46,MATCH($A21,Sheet2!$D$15:$D$46,0),MATCH($B21,Sheet2!$D$15:$AD$15,0))</f>
        <v>49.4631901840491</v>
      </c>
      <c r="J21" s="1" t="n">
        <f aca="false">J$13/INDEX(Sheet2!$D$15:$AD$46,MATCH($A21,Sheet2!$D$15:$D$46,0),MATCH($B21,Sheet2!$D$15:$AD$15,0))</f>
        <v>53.2975460122699</v>
      </c>
      <c r="K21" s="1" t="n">
        <f aca="false">K$13/INDEX(Sheet2!$D$15:$AD$46,MATCH($A21,Sheet2!$D$15:$D$46,0),MATCH($B21,Sheet2!$D$15:$AD$15,0))</f>
        <v>57.1319018404908</v>
      </c>
      <c r="L21" s="1" t="n">
        <f aca="false">L$13/INDEX(Sheet2!$D$15:$AD$46,MATCH($A21,Sheet2!$D$15:$D$46,0),MATCH($B21,Sheet2!$D$15:$AD$15,0))</f>
        <v>60.9662576687117</v>
      </c>
      <c r="M21" s="1" t="n">
        <f aca="false">M$13/INDEX(Sheet2!$D$15:$AD$46,MATCH($A21,Sheet2!$D$15:$D$46,0),MATCH($B21,Sheet2!$D$15:$AD$15,0))</f>
        <v>68.6349693251534</v>
      </c>
      <c r="N21" s="1" t="n">
        <f aca="false">N$13/INDEX(Sheet2!$D$15:$AD$46,MATCH($A21,Sheet2!$D$15:$D$46,0),MATCH($B21,Sheet2!$D$15:$AD$15,0))</f>
        <v>76.3036809815951</v>
      </c>
      <c r="O21" s="1" t="n">
        <f aca="false">O$13/INDEX(Sheet2!$D$15:$AD$46,MATCH($A21,Sheet2!$D$15:$D$46,0),MATCH($B21,Sheet2!$D$15:$AD$15,0))</f>
        <v>83.9723926380368</v>
      </c>
      <c r="P21" s="1" t="n">
        <f aca="false">P$13/INDEX(Sheet2!$D$15:$AD$46,MATCH($A21,Sheet2!$D$15:$D$46,0),MATCH($B21,Sheet2!$D$15:$AD$15,0))</f>
        <v>91.6411042944785</v>
      </c>
      <c r="Q21" s="1" t="n">
        <f aca="false">Q$13/INDEX(Sheet2!$D$15:$AD$46,MATCH($A21,Sheet2!$D$15:$D$46,0),MATCH($B21,Sheet2!$D$15:$AD$15,0))</f>
        <v>99.3098159509202</v>
      </c>
      <c r="R21" s="1" t="n">
        <f aca="false">R$13/INDEX(Sheet2!$D$15:$AD$46,MATCH($A21,Sheet2!$D$15:$D$46,0),MATCH($B21,Sheet2!$D$15:$AD$15,0))</f>
        <v>118.481595092025</v>
      </c>
      <c r="S21" s="1" t="n">
        <f aca="false">S$13/INDEX(Sheet2!$D$15:$AD$46,MATCH($A21,Sheet2!$D$15:$D$46,0),MATCH($B21,Sheet2!$D$15:$AD$15,0))</f>
        <v>137.653374233129</v>
      </c>
    </row>
    <row r="22" customFormat="false" ht="12.8" hidden="false" customHeight="false" outlineLevel="0" collapsed="false">
      <c r="A22" s="0" t="n">
        <v>-2</v>
      </c>
      <c r="B22" s="0" t="n">
        <f aca="false">ROUND(($B$5-A22)*$B$6+$B$5+B$4,0)</f>
        <v>44</v>
      </c>
      <c r="C22" s="1" t="n">
        <f aca="false">C$13/INDEX(Sheet2!$D$15:$AD$46,MATCH($A22,Sheet2!$D$15:$D$46,0),MATCH($B22,Sheet2!$D$15:$AD$15,0))</f>
        <v>29.3367346938775</v>
      </c>
      <c r="D22" s="1" t="n">
        <f aca="false">D$13/INDEX(Sheet2!$D$15:$AD$46,MATCH($A22,Sheet2!$D$15:$D$46,0),MATCH($B22,Sheet2!$D$15:$AD$15,0))</f>
        <v>33.5884353741497</v>
      </c>
      <c r="E22" s="1" t="n">
        <f aca="false">E$13/INDEX(Sheet2!$D$15:$AD$46,MATCH($A22,Sheet2!$D$15:$D$46,0),MATCH($B22,Sheet2!$D$15:$AD$15,0))</f>
        <v>37.8401360544218</v>
      </c>
      <c r="F22" s="1" t="n">
        <f aca="false">F$13/INDEX(Sheet2!$D$15:$AD$46,MATCH($A22,Sheet2!$D$15:$D$46,0),MATCH($B22,Sheet2!$D$15:$AD$15,0))</f>
        <v>42.0918367346939</v>
      </c>
      <c r="G22" s="1" t="n">
        <f aca="false">G$13/INDEX(Sheet2!$D$15:$AD$46,MATCH($A22,Sheet2!$D$15:$D$46,0),MATCH($B22,Sheet2!$D$15:$AD$15,0))</f>
        <v>46.343537414966</v>
      </c>
      <c r="H22" s="1" t="n">
        <f aca="false">H$13/INDEX(Sheet2!$D$15:$AD$46,MATCH($A22,Sheet2!$D$15:$D$46,0),MATCH($B22,Sheet2!$D$15:$AD$15,0))</f>
        <v>50.5952380952381</v>
      </c>
      <c r="I22" s="1" t="n">
        <f aca="false">I$13/INDEX(Sheet2!$D$15:$AD$46,MATCH($A22,Sheet2!$D$15:$D$46,0),MATCH($B22,Sheet2!$D$15:$AD$15,0))</f>
        <v>54.8469387755102</v>
      </c>
      <c r="J22" s="1" t="n">
        <f aca="false">J$13/INDEX(Sheet2!$D$15:$AD$46,MATCH($A22,Sheet2!$D$15:$D$46,0),MATCH($B22,Sheet2!$D$15:$AD$15,0))</f>
        <v>59.0986394557823</v>
      </c>
      <c r="K22" s="1" t="n">
        <f aca="false">K$13/INDEX(Sheet2!$D$15:$AD$46,MATCH($A22,Sheet2!$D$15:$D$46,0),MATCH($B22,Sheet2!$D$15:$AD$15,0))</f>
        <v>63.3503401360544</v>
      </c>
      <c r="L22" s="1" t="n">
        <f aca="false">L$13/INDEX(Sheet2!$D$15:$AD$46,MATCH($A22,Sheet2!$D$15:$D$46,0),MATCH($B22,Sheet2!$D$15:$AD$15,0))</f>
        <v>67.6020408163265</v>
      </c>
      <c r="M22" s="1" t="n">
        <f aca="false">M$13/INDEX(Sheet2!$D$15:$AD$46,MATCH($A22,Sheet2!$D$15:$D$46,0),MATCH($B22,Sheet2!$D$15:$AD$15,0))</f>
        <v>76.1054421768707</v>
      </c>
      <c r="N22" s="1" t="n">
        <f aca="false">N$13/INDEX(Sheet2!$D$15:$AD$46,MATCH($A22,Sheet2!$D$15:$D$46,0),MATCH($B22,Sheet2!$D$15:$AD$15,0))</f>
        <v>84.608843537415</v>
      </c>
      <c r="O22" s="1" t="n">
        <f aca="false">O$13/INDEX(Sheet2!$D$15:$AD$46,MATCH($A22,Sheet2!$D$15:$D$46,0),MATCH($B22,Sheet2!$D$15:$AD$15,0))</f>
        <v>93.1122448979592</v>
      </c>
      <c r="P22" s="1" t="n">
        <f aca="false">P$13/INDEX(Sheet2!$D$15:$AD$46,MATCH($A22,Sheet2!$D$15:$D$46,0),MATCH($B22,Sheet2!$D$15:$AD$15,0))</f>
        <v>101.615646258503</v>
      </c>
      <c r="Q22" s="1" t="n">
        <f aca="false">Q$13/INDEX(Sheet2!$D$15:$AD$46,MATCH($A22,Sheet2!$D$15:$D$46,0),MATCH($B22,Sheet2!$D$15:$AD$15,0))</f>
        <v>110.119047619048</v>
      </c>
      <c r="R22" s="1" t="n">
        <f aca="false">R$13/INDEX(Sheet2!$D$15:$AD$46,MATCH($A22,Sheet2!$D$15:$D$46,0),MATCH($B22,Sheet2!$D$15:$AD$15,0))</f>
        <v>131.377551020408</v>
      </c>
      <c r="S22" s="1" t="n">
        <f aca="false">S$13/INDEX(Sheet2!$D$15:$AD$46,MATCH($A22,Sheet2!$D$15:$D$46,0),MATCH($B22,Sheet2!$D$15:$AD$15,0))</f>
        <v>152.636054421769</v>
      </c>
    </row>
    <row r="23" customFormat="false" ht="12.8" hidden="false" customHeight="false" outlineLevel="0" collapsed="false">
      <c r="A23" s="0" t="n">
        <v>-4</v>
      </c>
      <c r="B23" s="0" t="n">
        <f aca="false">ROUND(($B$5-A23)*$B$6+$B$5+B$4,0)</f>
        <v>46</v>
      </c>
      <c r="C23" s="1" t="n">
        <f aca="false">C$13/INDEX(Sheet2!$D$15:$AD$46,MATCH($A23,Sheet2!$D$15:$D$46,0),MATCH($B23,Sheet2!$D$15:$AD$15,0))</f>
        <v>32.9701834862385</v>
      </c>
      <c r="D23" s="1" t="n">
        <f aca="false">D$13/INDEX(Sheet2!$D$15:$AD$46,MATCH($A23,Sheet2!$D$15:$D$46,0),MATCH($B23,Sheet2!$D$15:$AD$15,0))</f>
        <v>37.7484709480122</v>
      </c>
      <c r="E23" s="1" t="n">
        <f aca="false">E$13/INDEX(Sheet2!$D$15:$AD$46,MATCH($A23,Sheet2!$D$15:$D$46,0),MATCH($B23,Sheet2!$D$15:$AD$15,0))</f>
        <v>42.5267584097859</v>
      </c>
      <c r="F23" s="1" t="n">
        <f aca="false">F$13/INDEX(Sheet2!$D$15:$AD$46,MATCH($A23,Sheet2!$D$15:$D$46,0),MATCH($B23,Sheet2!$D$15:$AD$15,0))</f>
        <v>47.3050458715596</v>
      </c>
      <c r="G23" s="1" t="n">
        <f aca="false">G$13/INDEX(Sheet2!$D$15:$AD$46,MATCH($A23,Sheet2!$D$15:$D$46,0),MATCH($B23,Sheet2!$D$15:$AD$15,0))</f>
        <v>52.0833333333333</v>
      </c>
      <c r="H23" s="1" t="n">
        <f aca="false">H$13/INDEX(Sheet2!$D$15:$AD$46,MATCH($A23,Sheet2!$D$15:$D$46,0),MATCH($B23,Sheet2!$D$15:$AD$15,0))</f>
        <v>56.861620795107</v>
      </c>
      <c r="I23" s="1" t="n">
        <f aca="false">I$13/INDEX(Sheet2!$D$15:$AD$46,MATCH($A23,Sheet2!$D$15:$D$46,0),MATCH($B23,Sheet2!$D$15:$AD$15,0))</f>
        <v>61.6399082568807</v>
      </c>
      <c r="J23" s="1" t="n">
        <f aca="false">J$13/INDEX(Sheet2!$D$15:$AD$46,MATCH($A23,Sheet2!$D$15:$D$46,0),MATCH($B23,Sheet2!$D$15:$AD$15,0))</f>
        <v>66.4181957186544</v>
      </c>
      <c r="K23" s="1" t="n">
        <f aca="false">K$13/INDEX(Sheet2!$D$15:$AD$46,MATCH($A23,Sheet2!$D$15:$D$46,0),MATCH($B23,Sheet2!$D$15:$AD$15,0))</f>
        <v>71.1964831804281</v>
      </c>
      <c r="L23" s="1" t="n">
        <f aca="false">L$13/INDEX(Sheet2!$D$15:$AD$46,MATCH($A23,Sheet2!$D$15:$D$46,0),MATCH($B23,Sheet2!$D$15:$AD$15,0))</f>
        <v>75.9747706422018</v>
      </c>
      <c r="M23" s="1" t="n">
        <f aca="false">M$13/INDEX(Sheet2!$D$15:$AD$46,MATCH($A23,Sheet2!$D$15:$D$46,0),MATCH($B23,Sheet2!$D$15:$AD$15,0))</f>
        <v>85.5313455657492</v>
      </c>
      <c r="N23" s="1" t="n">
        <f aca="false">N$13/INDEX(Sheet2!$D$15:$AD$46,MATCH($A23,Sheet2!$D$15:$D$46,0),MATCH($B23,Sheet2!$D$15:$AD$15,0))</f>
        <v>95.0879204892966</v>
      </c>
      <c r="O23" s="1" t="n">
        <f aca="false">O$13/INDEX(Sheet2!$D$15:$AD$46,MATCH($A23,Sheet2!$D$15:$D$46,0),MATCH($B23,Sheet2!$D$15:$AD$15,0))</f>
        <v>104.644495412844</v>
      </c>
      <c r="P23" s="1" t="n">
        <f aca="false">P$13/INDEX(Sheet2!$D$15:$AD$46,MATCH($A23,Sheet2!$D$15:$D$46,0),MATCH($B23,Sheet2!$D$15:$AD$15,0))</f>
        <v>114.201070336391</v>
      </c>
      <c r="Q23" s="1" t="n">
        <f aca="false">Q$13/INDEX(Sheet2!$D$15:$AD$46,MATCH($A23,Sheet2!$D$15:$D$46,0),MATCH($B23,Sheet2!$D$15:$AD$15,0))</f>
        <v>123.757645259939</v>
      </c>
      <c r="R23" s="1" t="n">
        <f aca="false">R$13/INDEX(Sheet2!$D$15:$AD$46,MATCH($A23,Sheet2!$D$15:$D$46,0),MATCH($B23,Sheet2!$D$15:$AD$15,0))</f>
        <v>147.649082568807</v>
      </c>
      <c r="S23" s="1" t="n">
        <f aca="false">S$13/INDEX(Sheet2!$D$15:$AD$46,MATCH($A23,Sheet2!$D$15:$D$46,0),MATCH($B23,Sheet2!$D$15:$AD$15,0))</f>
        <v>171.540519877676</v>
      </c>
    </row>
    <row r="24" customFormat="false" ht="12.8" hidden="false" customHeight="false" outlineLevel="0" collapsed="false">
      <c r="A24" s="0" t="n">
        <v>-6</v>
      </c>
      <c r="B24" s="0" t="n">
        <f aca="false">ROUND(($B$5-A24)*$B$6+$B$5+B$4,0)</f>
        <v>47</v>
      </c>
      <c r="C24" s="1" t="n">
        <f aca="false">C$13/INDEX(Sheet2!$D$15:$AD$46,MATCH($A24,Sheet2!$D$15:$D$46,0),MATCH($B24,Sheet2!$D$15:$AD$15,0))</f>
        <v>35.3483606557377</v>
      </c>
      <c r="D24" s="1" t="n">
        <f aca="false">D$13/INDEX(Sheet2!$D$15:$AD$46,MATCH($A24,Sheet2!$D$15:$D$46,0),MATCH($B24,Sheet2!$D$15:$AD$15,0))</f>
        <v>40.4713114754098</v>
      </c>
      <c r="E24" s="1" t="n">
        <f aca="false">E$13/INDEX(Sheet2!$D$15:$AD$46,MATCH($A24,Sheet2!$D$15:$D$46,0),MATCH($B24,Sheet2!$D$15:$AD$15,0))</f>
        <v>45.594262295082</v>
      </c>
      <c r="F24" s="1" t="n">
        <f aca="false">F$13/INDEX(Sheet2!$D$15:$AD$46,MATCH($A24,Sheet2!$D$15:$D$46,0),MATCH($B24,Sheet2!$D$15:$AD$15,0))</f>
        <v>50.7172131147541</v>
      </c>
      <c r="G24" s="1" t="n">
        <f aca="false">G$13/INDEX(Sheet2!$D$15:$AD$46,MATCH($A24,Sheet2!$D$15:$D$46,0),MATCH($B24,Sheet2!$D$15:$AD$15,0))</f>
        <v>55.8401639344262</v>
      </c>
      <c r="H24" s="1" t="n">
        <f aca="false">H$13/INDEX(Sheet2!$D$15:$AD$46,MATCH($A24,Sheet2!$D$15:$D$46,0),MATCH($B24,Sheet2!$D$15:$AD$15,0))</f>
        <v>60.9631147540984</v>
      </c>
      <c r="I24" s="1" t="n">
        <f aca="false">I$13/INDEX(Sheet2!$D$15:$AD$46,MATCH($A24,Sheet2!$D$15:$D$46,0),MATCH($B24,Sheet2!$D$15:$AD$15,0))</f>
        <v>66.0860655737705</v>
      </c>
      <c r="J24" s="1" t="n">
        <f aca="false">J$13/INDEX(Sheet2!$D$15:$AD$46,MATCH($A24,Sheet2!$D$15:$D$46,0),MATCH($B24,Sheet2!$D$15:$AD$15,0))</f>
        <v>71.2090163934426</v>
      </c>
      <c r="K24" s="1" t="n">
        <f aca="false">K$13/INDEX(Sheet2!$D$15:$AD$46,MATCH($A24,Sheet2!$D$15:$D$46,0),MATCH($B24,Sheet2!$D$15:$AD$15,0))</f>
        <v>76.3319672131148</v>
      </c>
      <c r="L24" s="1" t="n">
        <f aca="false">L$13/INDEX(Sheet2!$D$15:$AD$46,MATCH($A24,Sheet2!$D$15:$D$46,0),MATCH($B24,Sheet2!$D$15:$AD$15,0))</f>
        <v>81.4549180327869</v>
      </c>
      <c r="M24" s="1" t="n">
        <f aca="false">M$13/INDEX(Sheet2!$D$15:$AD$46,MATCH($A24,Sheet2!$D$15:$D$46,0),MATCH($B24,Sheet2!$D$15:$AD$15,0))</f>
        <v>91.7008196721311</v>
      </c>
      <c r="N24" s="1" t="n">
        <f aca="false">N$13/INDEX(Sheet2!$D$15:$AD$46,MATCH($A24,Sheet2!$D$15:$D$46,0),MATCH($B24,Sheet2!$D$15:$AD$15,0))</f>
        <v>101.946721311475</v>
      </c>
      <c r="O24" s="1" t="n">
        <f aca="false">O$13/INDEX(Sheet2!$D$15:$AD$46,MATCH($A24,Sheet2!$D$15:$D$46,0),MATCH($B24,Sheet2!$D$15:$AD$15,0))</f>
        <v>112.19262295082</v>
      </c>
      <c r="P24" s="1" t="n">
        <f aca="false">P$13/INDEX(Sheet2!$D$15:$AD$46,MATCH($A24,Sheet2!$D$15:$D$46,0),MATCH($B24,Sheet2!$D$15:$AD$15,0))</f>
        <v>122.438524590164</v>
      </c>
      <c r="Q24" s="1" t="n">
        <f aca="false">Q$13/INDEX(Sheet2!$D$15:$AD$46,MATCH($A24,Sheet2!$D$15:$D$46,0),MATCH($B24,Sheet2!$D$15:$AD$15,0))</f>
        <v>132.684426229508</v>
      </c>
      <c r="R24" s="1" t="n">
        <f aca="false">R$13/INDEX(Sheet2!$D$15:$AD$46,MATCH($A24,Sheet2!$D$15:$D$46,0),MATCH($B24,Sheet2!$D$15:$AD$15,0))</f>
        <v>158.299180327869</v>
      </c>
      <c r="S24" s="1" t="n">
        <f aca="false">S$13/INDEX(Sheet2!$D$15:$AD$46,MATCH($A24,Sheet2!$D$15:$D$46,0),MATCH($B24,Sheet2!$D$15:$AD$15,0))</f>
        <v>183.91393442623</v>
      </c>
    </row>
    <row r="25" customFormat="false" ht="12.8" hidden="false" customHeight="false" outlineLevel="0" collapsed="false">
      <c r="A25" s="0" t="n">
        <v>-8</v>
      </c>
      <c r="B25" s="0" t="n">
        <f aca="false">ROUND(($B$5-A25)*$B$6+$B$5+B$4,0)</f>
        <v>49</v>
      </c>
      <c r="C25" s="1" t="n">
        <f aca="false">C$13/INDEX(Sheet2!$D$15:$AD$46,MATCH($A25,Sheet2!$D$15:$D$46,0),MATCH($B25,Sheet2!$D$15:$AD$15,0))</f>
        <v>37.9398826979472</v>
      </c>
      <c r="D25" s="1" t="n">
        <f aca="false">D$13/INDEX(Sheet2!$D$15:$AD$46,MATCH($A25,Sheet2!$D$15:$D$46,0),MATCH($B25,Sheet2!$D$15:$AD$15,0))</f>
        <v>43.4384164222874</v>
      </c>
      <c r="E25" s="1" t="n">
        <f aca="false">E$13/INDEX(Sheet2!$D$15:$AD$46,MATCH($A25,Sheet2!$D$15:$D$46,0),MATCH($B25,Sheet2!$D$15:$AD$15,0))</f>
        <v>48.9369501466276</v>
      </c>
      <c r="F25" s="1" t="n">
        <f aca="false">F$13/INDEX(Sheet2!$D$15:$AD$46,MATCH($A25,Sheet2!$D$15:$D$46,0),MATCH($B25,Sheet2!$D$15:$AD$15,0))</f>
        <v>54.4354838709677</v>
      </c>
      <c r="G25" s="1" t="n">
        <f aca="false">G$13/INDEX(Sheet2!$D$15:$AD$46,MATCH($A25,Sheet2!$D$15:$D$46,0),MATCH($B25,Sheet2!$D$15:$AD$15,0))</f>
        <v>59.9340175953079</v>
      </c>
      <c r="H25" s="1" t="n">
        <f aca="false">H$13/INDEX(Sheet2!$D$15:$AD$46,MATCH($A25,Sheet2!$D$15:$D$46,0),MATCH($B25,Sheet2!$D$15:$AD$15,0))</f>
        <v>65.4325513196481</v>
      </c>
      <c r="I25" s="1" t="n">
        <f aca="false">I$13/INDEX(Sheet2!$D$15:$AD$46,MATCH($A25,Sheet2!$D$15:$D$46,0),MATCH($B25,Sheet2!$D$15:$AD$15,0))</f>
        <v>70.9310850439883</v>
      </c>
      <c r="J25" s="1" t="n">
        <f aca="false">J$13/INDEX(Sheet2!$D$15:$AD$46,MATCH($A25,Sheet2!$D$15:$D$46,0),MATCH($B25,Sheet2!$D$15:$AD$15,0))</f>
        <v>76.4296187683284</v>
      </c>
      <c r="K25" s="1" t="n">
        <f aca="false">K$13/INDEX(Sheet2!$D$15:$AD$46,MATCH($A25,Sheet2!$D$15:$D$46,0),MATCH($B25,Sheet2!$D$15:$AD$15,0))</f>
        <v>81.9281524926686</v>
      </c>
      <c r="L25" s="1" t="n">
        <f aca="false">L$13/INDEX(Sheet2!$D$15:$AD$46,MATCH($A25,Sheet2!$D$15:$D$46,0),MATCH($B25,Sheet2!$D$15:$AD$15,0))</f>
        <v>87.4266862170088</v>
      </c>
      <c r="M25" s="1" t="n">
        <f aca="false">M$13/INDEX(Sheet2!$D$15:$AD$46,MATCH($A25,Sheet2!$D$15:$D$46,0),MATCH($B25,Sheet2!$D$15:$AD$15,0))</f>
        <v>98.4237536656891</v>
      </c>
      <c r="N25" s="1" t="n">
        <f aca="false">N$13/INDEX(Sheet2!$D$15:$AD$46,MATCH($A25,Sheet2!$D$15:$D$46,0),MATCH($B25,Sheet2!$D$15:$AD$15,0))</f>
        <v>109.42082111437</v>
      </c>
      <c r="O25" s="1" t="n">
        <f aca="false">O$13/INDEX(Sheet2!$D$15:$AD$46,MATCH($A25,Sheet2!$D$15:$D$46,0),MATCH($B25,Sheet2!$D$15:$AD$15,0))</f>
        <v>120.41788856305</v>
      </c>
      <c r="P25" s="1" t="n">
        <f aca="false">P$13/INDEX(Sheet2!$D$15:$AD$46,MATCH($A25,Sheet2!$D$15:$D$46,0),MATCH($B25,Sheet2!$D$15:$AD$15,0))</f>
        <v>131.41495601173</v>
      </c>
      <c r="Q25" s="1" t="n">
        <f aca="false">Q$13/INDEX(Sheet2!$D$15:$AD$46,MATCH($A25,Sheet2!$D$15:$D$46,0),MATCH($B25,Sheet2!$D$15:$AD$15,0))</f>
        <v>142.412023460411</v>
      </c>
      <c r="R25" s="1" t="n">
        <f aca="false">R$13/INDEX(Sheet2!$D$15:$AD$46,MATCH($A25,Sheet2!$D$15:$D$46,0),MATCH($B25,Sheet2!$D$15:$AD$15,0))</f>
        <v>169.904692082111</v>
      </c>
      <c r="S25" s="1" t="n">
        <f aca="false">S$13/INDEX(Sheet2!$D$15:$AD$46,MATCH($A25,Sheet2!$D$15:$D$46,0),MATCH($B25,Sheet2!$D$15:$AD$15,0))</f>
        <v>197.397360703812</v>
      </c>
    </row>
    <row r="26" customFormat="false" ht="12.8" hidden="false" customHeight="false" outlineLevel="0" collapsed="false">
      <c r="A26" s="0" t="n">
        <v>-10</v>
      </c>
      <c r="B26" s="0" t="n">
        <f aca="false">ROUND(($B$5-A26)*$B$6+$B$5+B$4,0)</f>
        <v>51</v>
      </c>
      <c r="C26" s="1" t="n">
        <f aca="false">C$13/INDEX(Sheet2!$D$15:$AD$46,MATCH($A26,Sheet2!$D$15:$D$46,0),MATCH($B26,Sheet2!$D$15:$AD$15,0))</f>
        <v>41.4663461538462</v>
      </c>
      <c r="D26" s="1" t="n">
        <f aca="false">D$13/INDEX(Sheet2!$D$15:$AD$46,MATCH($A26,Sheet2!$D$15:$D$46,0),MATCH($B26,Sheet2!$D$15:$AD$15,0))</f>
        <v>47.4759615384615</v>
      </c>
      <c r="E26" s="1" t="n">
        <f aca="false">E$13/INDEX(Sheet2!$D$15:$AD$46,MATCH($A26,Sheet2!$D$15:$D$46,0),MATCH($B26,Sheet2!$D$15:$AD$15,0))</f>
        <v>53.4855769230769</v>
      </c>
      <c r="F26" s="1" t="n">
        <f aca="false">F$13/INDEX(Sheet2!$D$15:$AD$46,MATCH($A26,Sheet2!$D$15:$D$46,0),MATCH($B26,Sheet2!$D$15:$AD$15,0))</f>
        <v>59.4951923076923</v>
      </c>
      <c r="G26" s="1" t="n">
        <f aca="false">G$13/INDEX(Sheet2!$D$15:$AD$46,MATCH($A26,Sheet2!$D$15:$D$46,0),MATCH($B26,Sheet2!$D$15:$AD$15,0))</f>
        <v>65.5048076923077</v>
      </c>
      <c r="H26" s="1" t="n">
        <f aca="false">H$13/INDEX(Sheet2!$D$15:$AD$46,MATCH($A26,Sheet2!$D$15:$D$46,0),MATCH($B26,Sheet2!$D$15:$AD$15,0))</f>
        <v>71.5144230769231</v>
      </c>
      <c r="I26" s="1" t="n">
        <f aca="false">I$13/INDEX(Sheet2!$D$15:$AD$46,MATCH($A26,Sheet2!$D$15:$D$46,0),MATCH($B26,Sheet2!$D$15:$AD$15,0))</f>
        <v>77.5240384615385</v>
      </c>
      <c r="J26" s="1" t="n">
        <f aca="false">J$13/INDEX(Sheet2!$D$15:$AD$46,MATCH($A26,Sheet2!$D$15:$D$46,0),MATCH($B26,Sheet2!$D$15:$AD$15,0))</f>
        <v>83.5336538461538</v>
      </c>
      <c r="K26" s="1" t="n">
        <f aca="false">K$13/INDEX(Sheet2!$D$15:$AD$46,MATCH($A26,Sheet2!$D$15:$D$46,0),MATCH($B26,Sheet2!$D$15:$AD$15,0))</f>
        <v>89.5432692307692</v>
      </c>
      <c r="L26" s="1" t="n">
        <f aca="false">L$13/INDEX(Sheet2!$D$15:$AD$46,MATCH($A26,Sheet2!$D$15:$D$46,0),MATCH($B26,Sheet2!$D$15:$AD$15,0))</f>
        <v>95.5528846153846</v>
      </c>
      <c r="M26" s="1" t="n">
        <f aca="false">M$13/INDEX(Sheet2!$D$15:$AD$46,MATCH($A26,Sheet2!$D$15:$D$46,0),MATCH($B26,Sheet2!$D$15:$AD$15,0))</f>
        <v>107.572115384615</v>
      </c>
      <c r="N26" s="1" t="n">
        <f aca="false">N$13/INDEX(Sheet2!$D$15:$AD$46,MATCH($A26,Sheet2!$D$15:$D$46,0),MATCH($B26,Sheet2!$D$15:$AD$15,0))</f>
        <v>119.591346153846</v>
      </c>
      <c r="O26" s="1" t="n">
        <f aca="false">O$13/INDEX(Sheet2!$D$15:$AD$46,MATCH($A26,Sheet2!$D$15:$D$46,0),MATCH($B26,Sheet2!$D$15:$AD$15,0))</f>
        <v>131.610576923077</v>
      </c>
      <c r="P26" s="1" t="n">
        <f aca="false">P$13/INDEX(Sheet2!$D$15:$AD$46,MATCH($A26,Sheet2!$D$15:$D$46,0),MATCH($B26,Sheet2!$D$15:$AD$15,0))</f>
        <v>143.629807692308</v>
      </c>
      <c r="Q26" s="1" t="n">
        <f aca="false">Q$13/INDEX(Sheet2!$D$15:$AD$46,MATCH($A26,Sheet2!$D$15:$D$46,0),MATCH($B26,Sheet2!$D$15:$AD$15,0))</f>
        <v>155.649038461538</v>
      </c>
      <c r="R26" s="1" t="n">
        <f aca="false">R$13/INDEX(Sheet2!$D$15:$AD$46,MATCH($A26,Sheet2!$D$15:$D$46,0),MATCH($B26,Sheet2!$D$15:$AD$15,0))</f>
        <v>185.697115384615</v>
      </c>
      <c r="S26" s="1" t="n">
        <f aca="false">S$13/INDEX(Sheet2!$D$15:$AD$46,MATCH($A26,Sheet2!$D$15:$D$46,0),MATCH($B26,Sheet2!$D$15:$AD$15,0))</f>
        <v>215.745192307692</v>
      </c>
    </row>
    <row r="27" customFormat="false" ht="12.8" hidden="false" customHeight="false" outlineLevel="0" collapsed="false">
      <c r="A27" s="0" t="n">
        <v>-12</v>
      </c>
      <c r="B27" s="0" t="n">
        <f aca="false">ROUND(($B$5-A27)*$B$6+$B$5+B$4,0)</f>
        <v>53</v>
      </c>
      <c r="C27" s="1" t="n">
        <f aca="false">C$13/INDEX(Sheet2!$D$15:$AD$46,MATCH($A27,Sheet2!$D$15:$D$46,0),MATCH($B27,Sheet2!$D$15:$AD$15,0))</f>
        <v>43.6487854251012</v>
      </c>
      <c r="D27" s="1" t="n">
        <f aca="false">D$13/INDEX(Sheet2!$D$15:$AD$46,MATCH($A27,Sheet2!$D$15:$D$46,0),MATCH($B27,Sheet2!$D$15:$AD$15,0))</f>
        <v>49.9746963562753</v>
      </c>
      <c r="E27" s="1" t="n">
        <f aca="false">E$13/INDEX(Sheet2!$D$15:$AD$46,MATCH($A27,Sheet2!$D$15:$D$46,0),MATCH($B27,Sheet2!$D$15:$AD$15,0))</f>
        <v>56.3006072874494</v>
      </c>
      <c r="F27" s="1" t="n">
        <f aca="false">F$13/INDEX(Sheet2!$D$15:$AD$46,MATCH($A27,Sheet2!$D$15:$D$46,0),MATCH($B27,Sheet2!$D$15:$AD$15,0))</f>
        <v>62.6265182186235</v>
      </c>
      <c r="G27" s="1" t="n">
        <f aca="false">G$13/INDEX(Sheet2!$D$15:$AD$46,MATCH($A27,Sheet2!$D$15:$D$46,0),MATCH($B27,Sheet2!$D$15:$AD$15,0))</f>
        <v>68.9524291497976</v>
      </c>
      <c r="H27" s="1" t="n">
        <f aca="false">H$13/INDEX(Sheet2!$D$15:$AD$46,MATCH($A27,Sheet2!$D$15:$D$46,0),MATCH($B27,Sheet2!$D$15:$AD$15,0))</f>
        <v>75.2783400809717</v>
      </c>
      <c r="I27" s="1" t="n">
        <f aca="false">I$13/INDEX(Sheet2!$D$15:$AD$46,MATCH($A27,Sheet2!$D$15:$D$46,0),MATCH($B27,Sheet2!$D$15:$AD$15,0))</f>
        <v>81.6042510121457</v>
      </c>
      <c r="J27" s="1" t="n">
        <f aca="false">J$13/INDEX(Sheet2!$D$15:$AD$46,MATCH($A27,Sheet2!$D$15:$D$46,0),MATCH($B27,Sheet2!$D$15:$AD$15,0))</f>
        <v>87.9301619433199</v>
      </c>
      <c r="K27" s="1" t="n">
        <f aca="false">K$13/INDEX(Sheet2!$D$15:$AD$46,MATCH($A27,Sheet2!$D$15:$D$46,0),MATCH($B27,Sheet2!$D$15:$AD$15,0))</f>
        <v>94.2560728744939</v>
      </c>
      <c r="L27" s="1" t="n">
        <f aca="false">L$13/INDEX(Sheet2!$D$15:$AD$46,MATCH($A27,Sheet2!$D$15:$D$46,0),MATCH($B27,Sheet2!$D$15:$AD$15,0))</f>
        <v>100.581983805668</v>
      </c>
      <c r="M27" s="1" t="n">
        <f aca="false">M$13/INDEX(Sheet2!$D$15:$AD$46,MATCH($A27,Sheet2!$D$15:$D$46,0),MATCH($B27,Sheet2!$D$15:$AD$15,0))</f>
        <v>113.233805668016</v>
      </c>
      <c r="N27" s="1" t="n">
        <f aca="false">N$13/INDEX(Sheet2!$D$15:$AD$46,MATCH($A27,Sheet2!$D$15:$D$46,0),MATCH($B27,Sheet2!$D$15:$AD$15,0))</f>
        <v>125.885627530364</v>
      </c>
      <c r="O27" s="1" t="n">
        <f aca="false">O$13/INDEX(Sheet2!$D$15:$AD$46,MATCH($A27,Sheet2!$D$15:$D$46,0),MATCH($B27,Sheet2!$D$15:$AD$15,0))</f>
        <v>138.537449392713</v>
      </c>
      <c r="P27" s="1" t="n">
        <f aca="false">P$13/INDEX(Sheet2!$D$15:$AD$46,MATCH($A27,Sheet2!$D$15:$D$46,0),MATCH($B27,Sheet2!$D$15:$AD$15,0))</f>
        <v>151.189271255061</v>
      </c>
      <c r="Q27" s="1" t="n">
        <f aca="false">Q$13/INDEX(Sheet2!$D$15:$AD$46,MATCH($A27,Sheet2!$D$15:$D$46,0),MATCH($B27,Sheet2!$D$15:$AD$15,0))</f>
        <v>163.841093117409</v>
      </c>
      <c r="R27" s="1" t="n">
        <f aca="false">R$13/INDEX(Sheet2!$D$15:$AD$46,MATCH($A27,Sheet2!$D$15:$D$46,0),MATCH($B27,Sheet2!$D$15:$AD$15,0))</f>
        <v>195.470647773279</v>
      </c>
      <c r="S27" s="1" t="n">
        <f aca="false">S$13/INDEX(Sheet2!$D$15:$AD$46,MATCH($A27,Sheet2!$D$15:$D$46,0),MATCH($B27,Sheet2!$D$15:$AD$15,0))</f>
        <v>227.10020242915</v>
      </c>
    </row>
    <row r="28" customFormat="false" ht="12.8" hidden="false" customHeight="false" outlineLevel="0" collapsed="false">
      <c r="A28" s="0" t="n">
        <v>-14</v>
      </c>
      <c r="B28" s="0" t="n">
        <f aca="false">ROUND(($B$5-A28)*$B$6+$B$5+B$4,0)</f>
        <v>55</v>
      </c>
      <c r="C28" s="1" t="n">
        <f aca="false">C$13/INDEX(Sheet2!$D$15:$AD$46,MATCH($A28,Sheet2!$D$15:$D$46,0),MATCH($B28,Sheet2!$D$15:$AD$15,0))</f>
        <v>46.875</v>
      </c>
      <c r="D28" s="1" t="n">
        <f aca="false">D$13/INDEX(Sheet2!$D$15:$AD$46,MATCH($A28,Sheet2!$D$15:$D$46,0),MATCH($B28,Sheet2!$D$15:$AD$15,0))</f>
        <v>53.6684782608696</v>
      </c>
      <c r="E28" s="1" t="n">
        <f aca="false">E$13/INDEX(Sheet2!$D$15:$AD$46,MATCH($A28,Sheet2!$D$15:$D$46,0),MATCH($B28,Sheet2!$D$15:$AD$15,0))</f>
        <v>60.4619565217391</v>
      </c>
      <c r="F28" s="1" t="n">
        <f aca="false">F$13/INDEX(Sheet2!$D$15:$AD$46,MATCH($A28,Sheet2!$D$15:$D$46,0),MATCH($B28,Sheet2!$D$15:$AD$15,0))</f>
        <v>67.2554347826087</v>
      </c>
      <c r="G28" s="1" t="n">
        <f aca="false">G$13/INDEX(Sheet2!$D$15:$AD$46,MATCH($A28,Sheet2!$D$15:$D$46,0),MATCH($B28,Sheet2!$D$15:$AD$15,0))</f>
        <v>74.0489130434783</v>
      </c>
      <c r="H28" s="1" t="n">
        <f aca="false">H$13/INDEX(Sheet2!$D$15:$AD$46,MATCH($A28,Sheet2!$D$15:$D$46,0),MATCH($B28,Sheet2!$D$15:$AD$15,0))</f>
        <v>80.8423913043478</v>
      </c>
      <c r="I28" s="1" t="n">
        <f aca="false">I$13/INDEX(Sheet2!$D$15:$AD$46,MATCH($A28,Sheet2!$D$15:$D$46,0),MATCH($B28,Sheet2!$D$15:$AD$15,0))</f>
        <v>87.6358695652174</v>
      </c>
      <c r="J28" s="1" t="n">
        <f aca="false">J$13/INDEX(Sheet2!$D$15:$AD$46,MATCH($A28,Sheet2!$D$15:$D$46,0),MATCH($B28,Sheet2!$D$15:$AD$15,0))</f>
        <v>94.4293478260869</v>
      </c>
      <c r="K28" s="1" t="n">
        <f aca="false">K$13/INDEX(Sheet2!$D$15:$AD$46,MATCH($A28,Sheet2!$D$15:$D$46,0),MATCH($B28,Sheet2!$D$15:$AD$15,0))</f>
        <v>101.222826086957</v>
      </c>
      <c r="L28" s="1" t="n">
        <f aca="false">L$13/INDEX(Sheet2!$D$15:$AD$46,MATCH($A28,Sheet2!$D$15:$D$46,0),MATCH($B28,Sheet2!$D$15:$AD$15,0))</f>
        <v>108.016304347826</v>
      </c>
      <c r="M28" s="1" t="n">
        <f aca="false">M$13/INDEX(Sheet2!$D$15:$AD$46,MATCH($A28,Sheet2!$D$15:$D$46,0),MATCH($B28,Sheet2!$D$15:$AD$15,0))</f>
        <v>121.603260869565</v>
      </c>
      <c r="N28" s="1" t="n">
        <f aca="false">N$13/INDEX(Sheet2!$D$15:$AD$46,MATCH($A28,Sheet2!$D$15:$D$46,0),MATCH($B28,Sheet2!$D$15:$AD$15,0))</f>
        <v>135.190217391304</v>
      </c>
      <c r="O28" s="1" t="n">
        <f aca="false">O$13/INDEX(Sheet2!$D$15:$AD$46,MATCH($A28,Sheet2!$D$15:$D$46,0),MATCH($B28,Sheet2!$D$15:$AD$15,0))</f>
        <v>148.777173913043</v>
      </c>
      <c r="P28" s="1" t="n">
        <f aca="false">P$13/INDEX(Sheet2!$D$15:$AD$46,MATCH($A28,Sheet2!$D$15:$D$46,0),MATCH($B28,Sheet2!$D$15:$AD$15,0))</f>
        <v>162.364130434783</v>
      </c>
      <c r="Q28" s="1" t="n">
        <f aca="false">Q$13/INDEX(Sheet2!$D$15:$AD$46,MATCH($A28,Sheet2!$D$15:$D$46,0),MATCH($B28,Sheet2!$D$15:$AD$15,0))</f>
        <v>175.951086956522</v>
      </c>
      <c r="R28" s="1" t="n">
        <f aca="false">R$13/INDEX(Sheet2!$D$15:$AD$46,MATCH($A28,Sheet2!$D$15:$D$46,0),MATCH($B28,Sheet2!$D$15:$AD$15,0))</f>
        <v>209.91847826087</v>
      </c>
      <c r="S28" s="1" t="n">
        <f aca="false">S$13/INDEX(Sheet2!$D$15:$AD$46,MATCH($A28,Sheet2!$D$15:$D$46,0),MATCH($B28,Sheet2!$D$15:$AD$15,0))</f>
        <v>243.885869565217</v>
      </c>
    </row>
  </sheetData>
  <conditionalFormatting sqref="C15:S28">
    <cfRule type="cellIs" priority="2" operator="lessThan" aboveAverage="0" equalAverage="0" bottom="0" percent="0" rank="0" text="" dxfId="0">
      <formula>Sheet1!$B$3</formula>
    </cfRule>
    <cfRule type="cellIs" priority="3" operator="greaterThan" aboveAverage="0" equalAverage="0" bottom="0" percent="0" rank="0" text="" dxfId="1">
      <formula>Sheet1!$B$2</formula>
    </cfRule>
    <cfRule type="cellIs" priority="4" operator="lessThan" aboveAverage="0" equalAverage="0" bottom="0" percent="0" rank="0" text="" dxfId="2">
      <formula>Sheet1!$B$3</formula>
    </cfRule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D4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G22" activeCellId="1" sqref="A1:S28 AG22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6.99"/>
    <col collapsed="false" customWidth="true" hidden="false" outlineLevel="0" max="7" min="2" style="0" width="5.6"/>
    <col collapsed="false" customWidth="true" hidden="false" outlineLevel="0" max="28" min="8" style="0" width="5.04"/>
    <col collapsed="false" customWidth="true" hidden="false" outlineLevel="0" max="29" min="29" style="0" width="5.6"/>
    <col collapsed="false" customWidth="true" hidden="false" outlineLevel="0" max="30" min="30" style="0" width="5.04"/>
  </cols>
  <sheetData>
    <row r="1" customFormat="false" ht="12.8" hidden="false" customHeight="false" outlineLevel="0" collapsed="false">
      <c r="A1" s="0" t="s">
        <v>19</v>
      </c>
      <c r="B1" s="0" t="n">
        <v>30</v>
      </c>
      <c r="C1" s="0" t="n">
        <v>35</v>
      </c>
      <c r="D1" s="0" t="n">
        <v>40</v>
      </c>
      <c r="E1" s="0" t="n">
        <v>45</v>
      </c>
      <c r="F1" s="0" t="n">
        <v>50</v>
      </c>
      <c r="G1" s="0" t="n">
        <v>55</v>
      </c>
    </row>
    <row r="2" customFormat="false" ht="12.8" hidden="false" customHeight="false" outlineLevel="0" collapsed="false">
      <c r="A2" s="0" t="n">
        <v>15</v>
      </c>
      <c r="B2" s="0" t="n">
        <v>4.8</v>
      </c>
      <c r="C2" s="0" t="n">
        <v>4.1</v>
      </c>
      <c r="D2" s="0" t="n">
        <v>3.8</v>
      </c>
      <c r="E2" s="0" t="n">
        <v>3.6</v>
      </c>
      <c r="F2" s="0" t="n">
        <v>3.3</v>
      </c>
      <c r="G2" s="0" t="n">
        <v>3.2</v>
      </c>
    </row>
    <row r="3" customFormat="false" ht="12.8" hidden="false" customHeight="false" outlineLevel="0" collapsed="false">
      <c r="A3" s="0" t="n">
        <v>7</v>
      </c>
      <c r="B3" s="0" t="n">
        <v>4.4</v>
      </c>
      <c r="C3" s="0" t="n">
        <v>3.7</v>
      </c>
      <c r="D3" s="0" t="n">
        <v>3.5</v>
      </c>
      <c r="E3" s="0" t="n">
        <v>3.3</v>
      </c>
      <c r="F3" s="0" t="n">
        <v>3</v>
      </c>
      <c r="G3" s="0" t="n">
        <v>2.9</v>
      </c>
    </row>
    <row r="4" customFormat="false" ht="12.8" hidden="false" customHeight="false" outlineLevel="0" collapsed="false">
      <c r="A4" s="0" t="n">
        <v>0</v>
      </c>
      <c r="B4" s="0" t="n">
        <v>3.7</v>
      </c>
      <c r="C4" s="0" t="n">
        <v>3.4</v>
      </c>
      <c r="D4" s="0" t="n">
        <v>3.3</v>
      </c>
      <c r="E4" s="0" t="n">
        <v>3.2</v>
      </c>
      <c r="F4" s="0" t="n">
        <v>3</v>
      </c>
      <c r="G4" s="0" t="n">
        <v>2.7</v>
      </c>
    </row>
    <row r="5" customFormat="false" ht="12.8" hidden="false" customHeight="false" outlineLevel="0" collapsed="false">
      <c r="A5" s="0" t="n">
        <v>-5</v>
      </c>
      <c r="B5" s="0" t="n">
        <v>2.9</v>
      </c>
      <c r="C5" s="0" t="n">
        <v>2.7</v>
      </c>
      <c r="D5" s="0" t="n">
        <v>2.6</v>
      </c>
      <c r="E5" s="0" t="n">
        <v>2.5</v>
      </c>
      <c r="F5" s="0" t="n">
        <v>2.4</v>
      </c>
      <c r="G5" s="0" t="n">
        <v>2.1</v>
      </c>
    </row>
    <row r="6" customFormat="false" ht="12.8" hidden="false" customHeight="false" outlineLevel="0" collapsed="false">
      <c r="A6" s="0" t="n">
        <v>-7</v>
      </c>
      <c r="B6" s="0" t="n">
        <v>2.8</v>
      </c>
      <c r="C6" s="0" t="n">
        <v>2.5</v>
      </c>
      <c r="D6" s="0" t="n">
        <v>2.5</v>
      </c>
      <c r="E6" s="0" t="n">
        <v>2.5</v>
      </c>
      <c r="F6" s="0" t="n">
        <v>2.3</v>
      </c>
      <c r="G6" s="0" t="n">
        <v>2.1</v>
      </c>
    </row>
    <row r="7" customFormat="false" ht="12.8" hidden="false" customHeight="false" outlineLevel="0" collapsed="false">
      <c r="A7" s="0" t="n">
        <v>-10</v>
      </c>
      <c r="B7" s="0" t="n">
        <v>2.6</v>
      </c>
      <c r="C7" s="0" t="n">
        <v>2.4</v>
      </c>
      <c r="D7" s="0" t="n">
        <v>2.3</v>
      </c>
      <c r="E7" s="0" t="n">
        <v>2.3</v>
      </c>
      <c r="F7" s="0" t="n">
        <v>2.1</v>
      </c>
      <c r="G7" s="0" t="n">
        <v>2</v>
      </c>
    </row>
    <row r="8" customFormat="false" ht="12.8" hidden="false" customHeight="false" outlineLevel="0" collapsed="false">
      <c r="A8" s="0" t="n">
        <v>-15</v>
      </c>
      <c r="B8" s="0" t="n">
        <v>2.4</v>
      </c>
      <c r="C8" s="0" t="n">
        <v>2.2</v>
      </c>
      <c r="D8" s="0" t="n">
        <v>2.2</v>
      </c>
      <c r="E8" s="0" t="n">
        <v>2.1</v>
      </c>
      <c r="F8" s="0" t="n">
        <v>2</v>
      </c>
      <c r="G8" s="0" t="n">
        <v>1.8</v>
      </c>
    </row>
    <row r="12" customFormat="false" ht="12.8" hidden="false" customHeight="false" outlineLevel="0" collapsed="false">
      <c r="D12" s="0" t="s">
        <v>20</v>
      </c>
      <c r="E12" s="0" t="n">
        <v>2</v>
      </c>
      <c r="F12" s="0" t="n">
        <v>2</v>
      </c>
      <c r="G12" s="0" t="n">
        <v>2</v>
      </c>
      <c r="H12" s="0" t="n">
        <v>2</v>
      </c>
      <c r="I12" s="0" t="n">
        <v>2</v>
      </c>
      <c r="J12" s="0" t="n">
        <v>3</v>
      </c>
      <c r="K12" s="0" t="n">
        <v>3</v>
      </c>
      <c r="L12" s="0" t="n">
        <v>3</v>
      </c>
      <c r="M12" s="0" t="n">
        <v>3</v>
      </c>
      <c r="N12" s="0" t="n">
        <v>3</v>
      </c>
      <c r="O12" s="0" t="n">
        <v>4</v>
      </c>
      <c r="P12" s="0" t="n">
        <v>4</v>
      </c>
      <c r="Q12" s="0" t="n">
        <v>4</v>
      </c>
      <c r="R12" s="0" t="n">
        <v>4</v>
      </c>
      <c r="S12" s="0" t="n">
        <v>4</v>
      </c>
      <c r="T12" s="0" t="n">
        <v>5</v>
      </c>
      <c r="U12" s="0" t="n">
        <v>5</v>
      </c>
      <c r="V12" s="0" t="n">
        <v>5</v>
      </c>
      <c r="W12" s="0" t="n">
        <v>5</v>
      </c>
      <c r="X12" s="0" t="n">
        <v>5</v>
      </c>
      <c r="Y12" s="0" t="n">
        <v>6</v>
      </c>
      <c r="Z12" s="0" t="n">
        <v>6</v>
      </c>
      <c r="AA12" s="0" t="n">
        <v>6</v>
      </c>
      <c r="AB12" s="0" t="n">
        <v>6</v>
      </c>
      <c r="AC12" s="0" t="n">
        <v>6</v>
      </c>
      <c r="AD12" s="0" t="n">
        <v>7</v>
      </c>
    </row>
    <row r="13" customFormat="false" ht="12.8" hidden="false" customHeight="false" outlineLevel="0" collapsed="false">
      <c r="D13" s="0" t="s">
        <v>21</v>
      </c>
      <c r="E13" s="0" t="n">
        <v>3</v>
      </c>
      <c r="F13" s="0" t="n">
        <v>3</v>
      </c>
      <c r="G13" s="0" t="n">
        <v>3</v>
      </c>
      <c r="H13" s="0" t="n">
        <v>3</v>
      </c>
      <c r="I13" s="0" t="n">
        <v>3</v>
      </c>
      <c r="J13" s="0" t="n">
        <v>4</v>
      </c>
      <c r="K13" s="0" t="n">
        <v>4</v>
      </c>
      <c r="L13" s="0" t="n">
        <v>4</v>
      </c>
      <c r="M13" s="0" t="n">
        <v>4</v>
      </c>
      <c r="N13" s="0" t="n">
        <v>4</v>
      </c>
      <c r="O13" s="0" t="n">
        <v>5</v>
      </c>
      <c r="P13" s="0" t="n">
        <v>5</v>
      </c>
      <c r="Q13" s="0" t="n">
        <v>5</v>
      </c>
      <c r="R13" s="0" t="n">
        <v>5</v>
      </c>
      <c r="S13" s="0" t="n">
        <v>5</v>
      </c>
      <c r="T13" s="0" t="n">
        <v>6</v>
      </c>
      <c r="U13" s="0" t="n">
        <v>6</v>
      </c>
      <c r="V13" s="0" t="n">
        <v>6</v>
      </c>
      <c r="W13" s="0" t="n">
        <v>6</v>
      </c>
      <c r="X13" s="0" t="n">
        <v>6</v>
      </c>
      <c r="Y13" s="0" t="n">
        <v>7</v>
      </c>
      <c r="Z13" s="0" t="n">
        <v>7</v>
      </c>
      <c r="AA13" s="0" t="n">
        <v>7</v>
      </c>
      <c r="AB13" s="0" t="n">
        <v>7</v>
      </c>
      <c r="AC13" s="0" t="n">
        <v>7</v>
      </c>
      <c r="AD13" s="0" t="n">
        <v>7</v>
      </c>
    </row>
    <row r="14" customFormat="false" ht="12.8" hidden="false" customHeight="false" outlineLevel="0" collapsed="false">
      <c r="D14" s="0" t="s">
        <v>22</v>
      </c>
      <c r="E14" s="0" t="n">
        <v>1</v>
      </c>
      <c r="F14" s="0" t="n">
        <v>0.8</v>
      </c>
      <c r="G14" s="0" t="n">
        <v>0.6</v>
      </c>
      <c r="H14" s="0" t="n">
        <v>0.4</v>
      </c>
      <c r="I14" s="0" t="n">
        <v>0.2</v>
      </c>
      <c r="J14" s="0" t="n">
        <v>1</v>
      </c>
      <c r="K14" s="0" t="n">
        <v>0.8</v>
      </c>
      <c r="L14" s="0" t="n">
        <v>0.6</v>
      </c>
      <c r="M14" s="0" t="n">
        <v>0.4</v>
      </c>
      <c r="N14" s="0" t="n">
        <v>0.2</v>
      </c>
      <c r="O14" s="0" t="n">
        <v>1</v>
      </c>
      <c r="P14" s="0" t="n">
        <v>0.8</v>
      </c>
      <c r="Q14" s="0" t="n">
        <v>0.6</v>
      </c>
      <c r="R14" s="0" t="n">
        <v>0.4</v>
      </c>
      <c r="S14" s="0" t="n">
        <v>0.2</v>
      </c>
      <c r="T14" s="0" t="n">
        <v>1</v>
      </c>
      <c r="U14" s="0" t="n">
        <v>0.8</v>
      </c>
      <c r="V14" s="0" t="n">
        <v>0.6</v>
      </c>
      <c r="W14" s="0" t="n">
        <v>0.4</v>
      </c>
      <c r="X14" s="0" t="n">
        <v>0.2</v>
      </c>
      <c r="Y14" s="0" t="n">
        <v>1</v>
      </c>
      <c r="Z14" s="0" t="n">
        <v>0.8</v>
      </c>
      <c r="AA14" s="0" t="n">
        <v>0.6</v>
      </c>
      <c r="AB14" s="0" t="n">
        <v>0.4</v>
      </c>
      <c r="AC14" s="0" t="n">
        <v>0.2</v>
      </c>
      <c r="AD14" s="0" t="n">
        <v>1</v>
      </c>
    </row>
    <row r="15" customFormat="false" ht="12.8" hidden="false" customHeight="false" outlineLevel="0" collapsed="false">
      <c r="A15" s="0" t="s">
        <v>23</v>
      </c>
      <c r="B15" s="0" t="s">
        <v>24</v>
      </c>
      <c r="C15" s="0" t="s">
        <v>22</v>
      </c>
      <c r="E15" s="0" t="n">
        <v>30</v>
      </c>
      <c r="F15" s="0" t="n">
        <v>31</v>
      </c>
      <c r="G15" s="0" t="n">
        <v>32</v>
      </c>
      <c r="H15" s="0" t="n">
        <v>33</v>
      </c>
      <c r="I15" s="0" t="n">
        <v>34</v>
      </c>
      <c r="J15" s="0" t="n">
        <v>35</v>
      </c>
      <c r="K15" s="0" t="n">
        <v>36</v>
      </c>
      <c r="L15" s="0" t="n">
        <v>37</v>
      </c>
      <c r="M15" s="0" t="n">
        <v>38</v>
      </c>
      <c r="N15" s="0" t="n">
        <v>39</v>
      </c>
      <c r="O15" s="0" t="n">
        <v>40</v>
      </c>
      <c r="P15" s="0" t="n">
        <v>41</v>
      </c>
      <c r="Q15" s="0" t="n">
        <v>42</v>
      </c>
      <c r="R15" s="0" t="n">
        <v>43</v>
      </c>
      <c r="S15" s="0" t="n">
        <v>44</v>
      </c>
      <c r="T15" s="0" t="n">
        <v>45</v>
      </c>
      <c r="U15" s="0" t="n">
        <v>46</v>
      </c>
      <c r="V15" s="0" t="n">
        <v>47</v>
      </c>
      <c r="W15" s="0" t="n">
        <v>48</v>
      </c>
      <c r="X15" s="0" t="n">
        <v>49</v>
      </c>
      <c r="Y15" s="0" t="n">
        <v>50</v>
      </c>
      <c r="Z15" s="0" t="n">
        <v>51</v>
      </c>
      <c r="AA15" s="0" t="n">
        <v>52</v>
      </c>
      <c r="AB15" s="0" t="n">
        <v>53</v>
      </c>
      <c r="AC15" s="0" t="n">
        <v>54</v>
      </c>
      <c r="AD15" s="0" t="n">
        <v>55</v>
      </c>
    </row>
    <row r="16" customFormat="false" ht="12.8" hidden="false" customHeight="false" outlineLevel="0" collapsed="false">
      <c r="A16" s="0" t="n">
        <v>2</v>
      </c>
      <c r="B16" s="0" t="n">
        <v>3</v>
      </c>
      <c r="C16" s="0" t="n">
        <f aca="false">(D16-7)/(15-7)</f>
        <v>1</v>
      </c>
      <c r="D16" s="0" t="n">
        <v>15</v>
      </c>
      <c r="E16" s="2" t="n">
        <f aca="false">INDEX($A$1:$G$8,$A16,E$12)*(E$14*$C16)+INDEX($A$1:$G$8,$B16,E$12)*(E$14*(1-$C16))+INDEX($A$1:$G$8,$A16,E$13)*((1-E$14)*$C16)+INDEX($A$1:$G$8,$B16,E$13)*((1-E$14)*(1-$C16))</f>
        <v>4.8</v>
      </c>
      <c r="F16" s="2" t="n">
        <f aca="false">INDEX($A$1:$G$8,$A16,F$12)*(F$14*$C16)+INDEX($A$1:$G$8,$B16,F$12)*(F$14*(1-$C16))+INDEX($A$1:$G$8,$A16,F$13)*((1-F$14)*$C16)+INDEX($A$1:$G$8,$B16,F$13)*((1-F$14)*(1-$C16))</f>
        <v>4.66</v>
      </c>
      <c r="G16" s="2" t="n">
        <f aca="false">INDEX($A$1:$G$8,$A16,G$12)*(G$14*$C16)+INDEX($A$1:$G$8,$B16,G$12)*(G$14*(1-$C16))+INDEX($A$1:$G$8,$A16,G$13)*((1-G$14)*$C16)+INDEX($A$1:$G$8,$B16,G$13)*((1-G$14)*(1-$C16))</f>
        <v>4.52</v>
      </c>
      <c r="H16" s="2" t="n">
        <f aca="false">INDEX($A$1:$G$8,$A16,H$12)*(H$14*$C16)+INDEX($A$1:$G$8,$B16,H$12)*(H$14*(1-$C16))+INDEX($A$1:$G$8,$A16,H$13)*((1-H$14)*$C16)+INDEX($A$1:$G$8,$B16,H$13)*((1-H$14)*(1-$C16))</f>
        <v>4.38</v>
      </c>
      <c r="I16" s="2" t="n">
        <f aca="false">INDEX($A$1:$G$8,$A16,I$12)*(I$14*$C16)+INDEX($A$1:$G$8,$B16,I$12)*(I$14*(1-$C16))+INDEX($A$1:$G$8,$A16,I$13)*((1-I$14)*$C16)+INDEX($A$1:$G$8,$B16,I$13)*((1-I$14)*(1-$C16))</f>
        <v>4.24</v>
      </c>
      <c r="J16" s="2" t="n">
        <f aca="false">INDEX($A$1:$G$8,$A16,J$12)*(J$14*$C16)+INDEX($A$1:$G$8,$B16,J$12)*(J$14*(1-$C16))+INDEX($A$1:$G$8,$A16,J$13)*((1-J$14)*$C16)+INDEX($A$1:$G$8,$B16,J$13)*((1-J$14)*(1-$C16))</f>
        <v>4.1</v>
      </c>
      <c r="K16" s="2" t="n">
        <f aca="false">INDEX($A$1:$G$8,$A16,K$12)*(K$14*$C16)+INDEX($A$1:$G$8,$B16,K$12)*(K$14*(1-$C16))+INDEX($A$1:$G$8,$A16,K$13)*((1-K$14)*$C16)+INDEX($A$1:$G$8,$B16,K$13)*((1-K$14)*(1-$C16))</f>
        <v>4.04</v>
      </c>
      <c r="L16" s="2" t="n">
        <f aca="false">INDEX($A$1:$G$8,$A16,L$12)*(L$14*$C16)+INDEX($A$1:$G$8,$B16,L$12)*(L$14*(1-$C16))+INDEX($A$1:$G$8,$A16,L$13)*((1-L$14)*$C16)+INDEX($A$1:$G$8,$B16,L$13)*((1-L$14)*(1-$C16))</f>
        <v>3.98</v>
      </c>
      <c r="M16" s="2" t="n">
        <f aca="false">INDEX($A$1:$G$8,$A16,M$12)*(M$14*$C16)+INDEX($A$1:$G$8,$B16,M$12)*(M$14*(1-$C16))+INDEX($A$1:$G$8,$A16,M$13)*((1-M$14)*$C16)+INDEX($A$1:$G$8,$B16,M$13)*((1-M$14)*(1-$C16))</f>
        <v>3.92</v>
      </c>
      <c r="N16" s="2" t="n">
        <f aca="false">INDEX($A$1:$G$8,$A16,N$12)*(N$14*$C16)+INDEX($A$1:$G$8,$B16,N$12)*(N$14*(1-$C16))+INDEX($A$1:$G$8,$A16,N$13)*((1-N$14)*$C16)+INDEX($A$1:$G$8,$B16,N$13)*((1-N$14)*(1-$C16))</f>
        <v>3.86</v>
      </c>
      <c r="O16" s="2" t="n">
        <f aca="false">INDEX($A$1:$G$8,$A16,O$12)*(O$14*$C16)+INDEX($A$1:$G$8,$B16,O$12)*(O$14*(1-$C16))+INDEX($A$1:$G$8,$A16,O$13)*((1-O$14)*$C16)+INDEX($A$1:$G$8,$B16,O$13)*((1-O$14)*(1-$C16))</f>
        <v>3.8</v>
      </c>
      <c r="P16" s="2" t="n">
        <f aca="false">INDEX($A$1:$G$8,$A16,P$12)*(P$14*$C16)+INDEX($A$1:$G$8,$B16,P$12)*(P$14*(1-$C16))+INDEX($A$1:$G$8,$A16,P$13)*((1-P$14)*$C16)+INDEX($A$1:$G$8,$B16,P$13)*((1-P$14)*(1-$C16))</f>
        <v>3.76</v>
      </c>
      <c r="Q16" s="2" t="n">
        <f aca="false">INDEX($A$1:$G$8,$A16,Q$12)*(Q$14*$C16)+INDEX($A$1:$G$8,$B16,Q$12)*(Q$14*(1-$C16))+INDEX($A$1:$G$8,$A16,Q$13)*((1-Q$14)*$C16)+INDEX($A$1:$G$8,$B16,Q$13)*((1-Q$14)*(1-$C16))</f>
        <v>3.72</v>
      </c>
      <c r="R16" s="2" t="n">
        <f aca="false">INDEX($A$1:$G$8,$A16,R$12)*(R$14*$C16)+INDEX($A$1:$G$8,$B16,R$12)*(R$14*(1-$C16))+INDEX($A$1:$G$8,$A16,R$13)*((1-R$14)*$C16)+INDEX($A$1:$G$8,$B16,R$13)*((1-R$14)*(1-$C16))</f>
        <v>3.68</v>
      </c>
      <c r="S16" s="2" t="n">
        <f aca="false">INDEX($A$1:$G$8,$A16,S$12)*(S$14*$C16)+INDEX($A$1:$G$8,$B16,S$12)*(S$14*(1-$C16))+INDEX($A$1:$G$8,$A16,S$13)*((1-S$14)*$C16)+INDEX($A$1:$G$8,$B16,S$13)*((1-S$14)*(1-$C16))</f>
        <v>3.64</v>
      </c>
      <c r="T16" s="2" t="n">
        <f aca="false">INDEX($A$1:$G$8,$A16,T$12)*(T$14*$C16)+INDEX($A$1:$G$8,$B16,T$12)*(T$14*(1-$C16))+INDEX($A$1:$G$8,$A16,T$13)*((1-T$14)*$C16)+INDEX($A$1:$G$8,$B16,T$13)*((1-T$14)*(1-$C16))</f>
        <v>3.6</v>
      </c>
      <c r="U16" s="2" t="n">
        <f aca="false">INDEX($A$1:$G$8,$A16,U$12)*(U$14*$C16)+INDEX($A$1:$G$8,$B16,U$12)*(U$14*(1-$C16))+INDEX($A$1:$G$8,$A16,U$13)*((1-U$14)*$C16)+INDEX($A$1:$G$8,$B16,U$13)*((1-U$14)*(1-$C16))</f>
        <v>3.54</v>
      </c>
      <c r="V16" s="2" t="n">
        <f aca="false">INDEX($A$1:$G$8,$A16,V$12)*(V$14*$C16)+INDEX($A$1:$G$8,$B16,V$12)*(V$14*(1-$C16))+INDEX($A$1:$G$8,$A16,V$13)*((1-V$14)*$C16)+INDEX($A$1:$G$8,$B16,V$13)*((1-V$14)*(1-$C16))</f>
        <v>3.48</v>
      </c>
      <c r="W16" s="2" t="n">
        <f aca="false">INDEX($A$1:$G$8,$A16,W$12)*(W$14*$C16)+INDEX($A$1:$G$8,$B16,W$12)*(W$14*(1-$C16))+INDEX($A$1:$G$8,$A16,W$13)*((1-W$14)*$C16)+INDEX($A$1:$G$8,$B16,W$13)*((1-W$14)*(1-$C16))</f>
        <v>3.42</v>
      </c>
      <c r="X16" s="2" t="n">
        <f aca="false">INDEX($A$1:$G$8,$A16,X$12)*(X$14*$C16)+INDEX($A$1:$G$8,$B16,X$12)*(X$14*(1-$C16))+INDEX($A$1:$G$8,$A16,X$13)*((1-X$14)*$C16)+INDEX($A$1:$G$8,$B16,X$13)*((1-X$14)*(1-$C16))</f>
        <v>3.36</v>
      </c>
      <c r="Y16" s="2" t="n">
        <f aca="false">INDEX($A$1:$G$8,$A16,Y$12)*(Y$14*$C16)+INDEX($A$1:$G$8,$B16,Y$12)*(Y$14*(1-$C16))+INDEX($A$1:$G$8,$A16,Y$13)*((1-Y$14)*$C16)+INDEX($A$1:$G$8,$B16,Y$13)*((1-Y$14)*(1-$C16))</f>
        <v>3.3</v>
      </c>
      <c r="Z16" s="2" t="n">
        <f aca="false">INDEX($A$1:$G$8,$A16,Z$12)*(Z$14*$C16)+INDEX($A$1:$G$8,$B16,Z$12)*(Z$14*(1-$C16))+INDEX($A$1:$G$8,$A16,Z$13)*((1-Z$14)*$C16)+INDEX($A$1:$G$8,$B16,Z$13)*((1-Z$14)*(1-$C16))</f>
        <v>3.28</v>
      </c>
      <c r="AA16" s="2" t="n">
        <f aca="false">INDEX($A$1:$G$8,$A16,AA$12)*(AA$14*$C16)+INDEX($A$1:$G$8,$B16,AA$12)*(AA$14*(1-$C16))+INDEX($A$1:$G$8,$A16,AA$13)*((1-AA$14)*$C16)+INDEX($A$1:$G$8,$B16,AA$13)*((1-AA$14)*(1-$C16))</f>
        <v>3.26</v>
      </c>
      <c r="AB16" s="2" t="n">
        <f aca="false">INDEX($A$1:$G$8,$A16,AB$12)*(AB$14*$C16)+INDEX($A$1:$G$8,$B16,AB$12)*(AB$14*(1-$C16))+INDEX($A$1:$G$8,$A16,AB$13)*((1-AB$14)*$C16)+INDEX($A$1:$G$8,$B16,AB$13)*((1-AB$14)*(1-$C16))</f>
        <v>3.24</v>
      </c>
      <c r="AC16" s="2" t="n">
        <f aca="false">INDEX($A$1:$G$8,$A16,AC$12)*(AC$14*$C16)+INDEX($A$1:$G$8,$B16,AC$12)*(AC$14*(1-$C16))+INDEX($A$1:$G$8,$A16,AC$13)*((1-AC$14)*$C16)+INDEX($A$1:$G$8,$B16,AC$13)*((1-AC$14)*(1-$C16))</f>
        <v>3.22</v>
      </c>
      <c r="AD16" s="2" t="n">
        <f aca="false">INDEX($A$1:$G$8,$A16,AD$12)*(AD$14*$C16)+INDEX($A$1:$G$8,$B16,AD$12)*(AD$14*(1-$C16))+INDEX($A$1:$G$8,$A16,AD$13)*((1-AD$14)*$C16)+INDEX($A$1:$G$8,$B16,AD$13)*((1-AD$14)*(1-$C16))</f>
        <v>3.2</v>
      </c>
    </row>
    <row r="17" customFormat="false" ht="12.8" hidden="false" customHeight="false" outlineLevel="0" collapsed="false">
      <c r="A17" s="0" t="n">
        <v>2</v>
      </c>
      <c r="B17" s="0" t="n">
        <v>3</v>
      </c>
      <c r="C17" s="0" t="n">
        <f aca="false">(D17-7)/(15-7)</f>
        <v>0.875</v>
      </c>
      <c r="D17" s="0" t="n">
        <v>14</v>
      </c>
      <c r="E17" s="2" t="n">
        <f aca="false">INDEX($A$1:$G$8,$A17,E$12)*(E$14*$C17)+INDEX($A$1:$G$8,$B17,E$12)*(E$14*(1-$C17))+INDEX($A$1:$G$8,$A17,E$13)*((1-E$14)*$C17)+INDEX($A$1:$G$8,$B17,E$13)*((1-E$14)*(1-$C17))</f>
        <v>4.75</v>
      </c>
      <c r="F17" s="2" t="n">
        <f aca="false">INDEX($A$1:$G$8,$A17,F$12)*(F$14*$C17)+INDEX($A$1:$G$8,$B17,F$12)*(F$14*(1-$C17))+INDEX($A$1:$G$8,$A17,F$13)*((1-F$14)*$C17)+INDEX($A$1:$G$8,$B17,F$13)*((1-F$14)*(1-$C17))</f>
        <v>4.61</v>
      </c>
      <c r="G17" s="2" t="n">
        <f aca="false">INDEX($A$1:$G$8,$A17,G$12)*(G$14*$C17)+INDEX($A$1:$G$8,$B17,G$12)*(G$14*(1-$C17))+INDEX($A$1:$G$8,$A17,G$13)*((1-G$14)*$C17)+INDEX($A$1:$G$8,$B17,G$13)*((1-G$14)*(1-$C17))</f>
        <v>4.47</v>
      </c>
      <c r="H17" s="2" t="n">
        <f aca="false">INDEX($A$1:$G$8,$A17,H$12)*(H$14*$C17)+INDEX($A$1:$G$8,$B17,H$12)*(H$14*(1-$C17))+INDEX($A$1:$G$8,$A17,H$13)*((1-H$14)*$C17)+INDEX($A$1:$G$8,$B17,H$13)*((1-H$14)*(1-$C17))</f>
        <v>4.33</v>
      </c>
      <c r="I17" s="2" t="n">
        <f aca="false">INDEX($A$1:$G$8,$A17,I$12)*(I$14*$C17)+INDEX($A$1:$G$8,$B17,I$12)*(I$14*(1-$C17))+INDEX($A$1:$G$8,$A17,I$13)*((1-I$14)*$C17)+INDEX($A$1:$G$8,$B17,I$13)*((1-I$14)*(1-$C17))</f>
        <v>4.19</v>
      </c>
      <c r="J17" s="2" t="n">
        <f aca="false">INDEX($A$1:$G$8,$A17,J$12)*(J$14*$C17)+INDEX($A$1:$G$8,$B17,J$12)*(J$14*(1-$C17))+INDEX($A$1:$G$8,$A17,J$13)*((1-J$14)*$C17)+INDEX($A$1:$G$8,$B17,J$13)*((1-J$14)*(1-$C17))</f>
        <v>4.05</v>
      </c>
      <c r="K17" s="2" t="n">
        <f aca="false">INDEX($A$1:$G$8,$A17,K$12)*(K$14*$C17)+INDEX($A$1:$G$8,$B17,K$12)*(K$14*(1-$C17))+INDEX($A$1:$G$8,$A17,K$13)*((1-K$14)*$C17)+INDEX($A$1:$G$8,$B17,K$13)*((1-K$14)*(1-$C17))</f>
        <v>3.9925</v>
      </c>
      <c r="L17" s="2" t="n">
        <f aca="false">INDEX($A$1:$G$8,$A17,L$12)*(L$14*$C17)+INDEX($A$1:$G$8,$B17,L$12)*(L$14*(1-$C17))+INDEX($A$1:$G$8,$A17,L$13)*((1-L$14)*$C17)+INDEX($A$1:$G$8,$B17,L$13)*((1-L$14)*(1-$C17))</f>
        <v>3.935</v>
      </c>
      <c r="M17" s="2" t="n">
        <f aca="false">INDEX($A$1:$G$8,$A17,M$12)*(M$14*$C17)+INDEX($A$1:$G$8,$B17,M$12)*(M$14*(1-$C17))+INDEX($A$1:$G$8,$A17,M$13)*((1-M$14)*$C17)+INDEX($A$1:$G$8,$B17,M$13)*((1-M$14)*(1-$C17))</f>
        <v>3.8775</v>
      </c>
      <c r="N17" s="2" t="n">
        <f aca="false">INDEX($A$1:$G$8,$A17,N$12)*(N$14*$C17)+INDEX($A$1:$G$8,$B17,N$12)*(N$14*(1-$C17))+INDEX($A$1:$G$8,$A17,N$13)*((1-N$14)*$C17)+INDEX($A$1:$G$8,$B17,N$13)*((1-N$14)*(1-$C17))</f>
        <v>3.82</v>
      </c>
      <c r="O17" s="2" t="n">
        <f aca="false">INDEX($A$1:$G$8,$A17,O$12)*(O$14*$C17)+INDEX($A$1:$G$8,$B17,O$12)*(O$14*(1-$C17))+INDEX($A$1:$G$8,$A17,O$13)*((1-O$14)*$C17)+INDEX($A$1:$G$8,$B17,O$13)*((1-O$14)*(1-$C17))</f>
        <v>3.7625</v>
      </c>
      <c r="P17" s="2" t="n">
        <f aca="false">INDEX($A$1:$G$8,$A17,P$12)*(P$14*$C17)+INDEX($A$1:$G$8,$B17,P$12)*(P$14*(1-$C17))+INDEX($A$1:$G$8,$A17,P$13)*((1-P$14)*$C17)+INDEX($A$1:$G$8,$B17,P$13)*((1-P$14)*(1-$C17))</f>
        <v>3.7225</v>
      </c>
      <c r="Q17" s="2" t="n">
        <f aca="false">INDEX($A$1:$G$8,$A17,Q$12)*(Q$14*$C17)+INDEX($A$1:$G$8,$B17,Q$12)*(Q$14*(1-$C17))+INDEX($A$1:$G$8,$A17,Q$13)*((1-Q$14)*$C17)+INDEX($A$1:$G$8,$B17,Q$13)*((1-Q$14)*(1-$C17))</f>
        <v>3.6825</v>
      </c>
      <c r="R17" s="2" t="n">
        <f aca="false">INDEX($A$1:$G$8,$A17,R$12)*(R$14*$C17)+INDEX($A$1:$G$8,$B17,R$12)*(R$14*(1-$C17))+INDEX($A$1:$G$8,$A17,R$13)*((1-R$14)*$C17)+INDEX($A$1:$G$8,$B17,R$13)*((1-R$14)*(1-$C17))</f>
        <v>3.6425</v>
      </c>
      <c r="S17" s="2" t="n">
        <f aca="false">INDEX($A$1:$G$8,$A17,S$12)*(S$14*$C17)+INDEX($A$1:$G$8,$B17,S$12)*(S$14*(1-$C17))+INDEX($A$1:$G$8,$A17,S$13)*((1-S$14)*$C17)+INDEX($A$1:$G$8,$B17,S$13)*((1-S$14)*(1-$C17))</f>
        <v>3.6025</v>
      </c>
      <c r="T17" s="2" t="n">
        <f aca="false">INDEX($A$1:$G$8,$A17,T$12)*(T$14*$C17)+INDEX($A$1:$G$8,$B17,T$12)*(T$14*(1-$C17))+INDEX($A$1:$G$8,$A17,T$13)*((1-T$14)*$C17)+INDEX($A$1:$G$8,$B17,T$13)*((1-T$14)*(1-$C17))</f>
        <v>3.5625</v>
      </c>
      <c r="U17" s="2" t="n">
        <f aca="false">INDEX($A$1:$G$8,$A17,U$12)*(U$14*$C17)+INDEX($A$1:$G$8,$B17,U$12)*(U$14*(1-$C17))+INDEX($A$1:$G$8,$A17,U$13)*((1-U$14)*$C17)+INDEX($A$1:$G$8,$B17,U$13)*((1-U$14)*(1-$C17))</f>
        <v>3.5025</v>
      </c>
      <c r="V17" s="2" t="n">
        <f aca="false">INDEX($A$1:$G$8,$A17,V$12)*(V$14*$C17)+INDEX($A$1:$G$8,$B17,V$12)*(V$14*(1-$C17))+INDEX($A$1:$G$8,$A17,V$13)*((1-V$14)*$C17)+INDEX($A$1:$G$8,$B17,V$13)*((1-V$14)*(1-$C17))</f>
        <v>3.4425</v>
      </c>
      <c r="W17" s="2" t="n">
        <f aca="false">INDEX($A$1:$G$8,$A17,W$12)*(W$14*$C17)+INDEX($A$1:$G$8,$B17,W$12)*(W$14*(1-$C17))+INDEX($A$1:$G$8,$A17,W$13)*((1-W$14)*$C17)+INDEX($A$1:$G$8,$B17,W$13)*((1-W$14)*(1-$C17))</f>
        <v>3.3825</v>
      </c>
      <c r="X17" s="2" t="n">
        <f aca="false">INDEX($A$1:$G$8,$A17,X$12)*(X$14*$C17)+INDEX($A$1:$G$8,$B17,X$12)*(X$14*(1-$C17))+INDEX($A$1:$G$8,$A17,X$13)*((1-X$14)*$C17)+INDEX($A$1:$G$8,$B17,X$13)*((1-X$14)*(1-$C17))</f>
        <v>3.3225</v>
      </c>
      <c r="Y17" s="2" t="n">
        <f aca="false">INDEX($A$1:$G$8,$A17,Y$12)*(Y$14*$C17)+INDEX($A$1:$G$8,$B17,Y$12)*(Y$14*(1-$C17))+INDEX($A$1:$G$8,$A17,Y$13)*((1-Y$14)*$C17)+INDEX($A$1:$G$8,$B17,Y$13)*((1-Y$14)*(1-$C17))</f>
        <v>3.2625</v>
      </c>
      <c r="Z17" s="2" t="n">
        <f aca="false">INDEX($A$1:$G$8,$A17,Z$12)*(Z$14*$C17)+INDEX($A$1:$G$8,$B17,Z$12)*(Z$14*(1-$C17))+INDEX($A$1:$G$8,$A17,Z$13)*((1-Z$14)*$C17)+INDEX($A$1:$G$8,$B17,Z$13)*((1-Z$14)*(1-$C17))</f>
        <v>3.2425</v>
      </c>
      <c r="AA17" s="2" t="n">
        <f aca="false">INDEX($A$1:$G$8,$A17,AA$12)*(AA$14*$C17)+INDEX($A$1:$G$8,$B17,AA$12)*(AA$14*(1-$C17))+INDEX($A$1:$G$8,$A17,AA$13)*((1-AA$14)*$C17)+INDEX($A$1:$G$8,$B17,AA$13)*((1-AA$14)*(1-$C17))</f>
        <v>3.2225</v>
      </c>
      <c r="AB17" s="2" t="n">
        <f aca="false">INDEX($A$1:$G$8,$A17,AB$12)*(AB$14*$C17)+INDEX($A$1:$G$8,$B17,AB$12)*(AB$14*(1-$C17))+INDEX($A$1:$G$8,$A17,AB$13)*((1-AB$14)*$C17)+INDEX($A$1:$G$8,$B17,AB$13)*((1-AB$14)*(1-$C17))</f>
        <v>3.2025</v>
      </c>
      <c r="AC17" s="2" t="n">
        <f aca="false">INDEX($A$1:$G$8,$A17,AC$12)*(AC$14*$C17)+INDEX($A$1:$G$8,$B17,AC$12)*(AC$14*(1-$C17))+INDEX($A$1:$G$8,$A17,AC$13)*((1-AC$14)*$C17)+INDEX($A$1:$G$8,$B17,AC$13)*((1-AC$14)*(1-$C17))</f>
        <v>3.1825</v>
      </c>
      <c r="AD17" s="2" t="n">
        <f aca="false">INDEX($A$1:$G$8,$A17,AD$12)*(AD$14*$C17)+INDEX($A$1:$G$8,$B17,AD$12)*(AD$14*(1-$C17))+INDEX($A$1:$G$8,$A17,AD$13)*((1-AD$14)*$C17)+INDEX($A$1:$G$8,$B17,AD$13)*((1-AD$14)*(1-$C17))</f>
        <v>3.1625</v>
      </c>
    </row>
    <row r="18" customFormat="false" ht="12.8" hidden="false" customHeight="false" outlineLevel="0" collapsed="false">
      <c r="A18" s="0" t="n">
        <v>2</v>
      </c>
      <c r="B18" s="0" t="n">
        <v>3</v>
      </c>
      <c r="C18" s="0" t="n">
        <f aca="false">(D18-7)/(15-7)</f>
        <v>0.75</v>
      </c>
      <c r="D18" s="0" t="n">
        <v>13</v>
      </c>
      <c r="E18" s="2" t="n">
        <f aca="false">INDEX($A$1:$G$8,$A18,E$12)*(E$14*$C18)+INDEX($A$1:$G$8,$B18,E$12)*(E$14*(1-$C18))+INDEX($A$1:$G$8,$A18,E$13)*((1-E$14)*$C18)+INDEX($A$1:$G$8,$B18,E$13)*((1-E$14)*(1-$C18))</f>
        <v>4.7</v>
      </c>
      <c r="F18" s="2" t="n">
        <f aca="false">INDEX($A$1:$G$8,$A18,F$12)*(F$14*$C18)+INDEX($A$1:$G$8,$B18,F$12)*(F$14*(1-$C18))+INDEX($A$1:$G$8,$A18,F$13)*((1-F$14)*$C18)+INDEX($A$1:$G$8,$B18,F$13)*((1-F$14)*(1-$C18))</f>
        <v>4.56</v>
      </c>
      <c r="G18" s="2" t="n">
        <f aca="false">INDEX($A$1:$G$8,$A18,G$12)*(G$14*$C18)+INDEX($A$1:$G$8,$B18,G$12)*(G$14*(1-$C18))+INDEX($A$1:$G$8,$A18,G$13)*((1-G$14)*$C18)+INDEX($A$1:$G$8,$B18,G$13)*((1-G$14)*(1-$C18))</f>
        <v>4.42</v>
      </c>
      <c r="H18" s="2" t="n">
        <f aca="false">INDEX($A$1:$G$8,$A18,H$12)*(H$14*$C18)+INDEX($A$1:$G$8,$B18,H$12)*(H$14*(1-$C18))+INDEX($A$1:$G$8,$A18,H$13)*((1-H$14)*$C18)+INDEX($A$1:$G$8,$B18,H$13)*((1-H$14)*(1-$C18))</f>
        <v>4.28</v>
      </c>
      <c r="I18" s="2" t="n">
        <f aca="false">INDEX($A$1:$G$8,$A18,I$12)*(I$14*$C18)+INDEX($A$1:$G$8,$B18,I$12)*(I$14*(1-$C18))+INDEX($A$1:$G$8,$A18,I$13)*((1-I$14)*$C18)+INDEX($A$1:$G$8,$B18,I$13)*((1-I$14)*(1-$C18))</f>
        <v>4.14</v>
      </c>
      <c r="J18" s="2" t="n">
        <f aca="false">INDEX($A$1:$G$8,$A18,J$12)*(J$14*$C18)+INDEX($A$1:$G$8,$B18,J$12)*(J$14*(1-$C18))+INDEX($A$1:$G$8,$A18,J$13)*((1-J$14)*$C18)+INDEX($A$1:$G$8,$B18,J$13)*((1-J$14)*(1-$C18))</f>
        <v>4</v>
      </c>
      <c r="K18" s="2" t="n">
        <f aca="false">INDEX($A$1:$G$8,$A18,K$12)*(K$14*$C18)+INDEX($A$1:$G$8,$B18,K$12)*(K$14*(1-$C18))+INDEX($A$1:$G$8,$A18,K$13)*((1-K$14)*$C18)+INDEX($A$1:$G$8,$B18,K$13)*((1-K$14)*(1-$C18))</f>
        <v>3.945</v>
      </c>
      <c r="L18" s="2" t="n">
        <f aca="false">INDEX($A$1:$G$8,$A18,L$12)*(L$14*$C18)+INDEX($A$1:$G$8,$B18,L$12)*(L$14*(1-$C18))+INDEX($A$1:$G$8,$A18,L$13)*((1-L$14)*$C18)+INDEX($A$1:$G$8,$B18,L$13)*((1-L$14)*(1-$C18))</f>
        <v>3.89</v>
      </c>
      <c r="M18" s="2" t="n">
        <f aca="false">INDEX($A$1:$G$8,$A18,M$12)*(M$14*$C18)+INDEX($A$1:$G$8,$B18,M$12)*(M$14*(1-$C18))+INDEX($A$1:$G$8,$A18,M$13)*((1-M$14)*$C18)+INDEX($A$1:$G$8,$B18,M$13)*((1-M$14)*(1-$C18))</f>
        <v>3.835</v>
      </c>
      <c r="N18" s="2" t="n">
        <f aca="false">INDEX($A$1:$G$8,$A18,N$12)*(N$14*$C18)+INDEX($A$1:$G$8,$B18,N$12)*(N$14*(1-$C18))+INDEX($A$1:$G$8,$A18,N$13)*((1-N$14)*$C18)+INDEX($A$1:$G$8,$B18,N$13)*((1-N$14)*(1-$C18))</f>
        <v>3.78</v>
      </c>
      <c r="O18" s="2" t="n">
        <f aca="false">INDEX($A$1:$G$8,$A18,O$12)*(O$14*$C18)+INDEX($A$1:$G$8,$B18,O$12)*(O$14*(1-$C18))+INDEX($A$1:$G$8,$A18,O$13)*((1-O$14)*$C18)+INDEX($A$1:$G$8,$B18,O$13)*((1-O$14)*(1-$C18))</f>
        <v>3.725</v>
      </c>
      <c r="P18" s="2" t="n">
        <f aca="false">INDEX($A$1:$G$8,$A18,P$12)*(P$14*$C18)+INDEX($A$1:$G$8,$B18,P$12)*(P$14*(1-$C18))+INDEX($A$1:$G$8,$A18,P$13)*((1-P$14)*$C18)+INDEX($A$1:$G$8,$B18,P$13)*((1-P$14)*(1-$C18))</f>
        <v>3.685</v>
      </c>
      <c r="Q18" s="2" t="n">
        <f aca="false">INDEX($A$1:$G$8,$A18,Q$12)*(Q$14*$C18)+INDEX($A$1:$G$8,$B18,Q$12)*(Q$14*(1-$C18))+INDEX($A$1:$G$8,$A18,Q$13)*((1-Q$14)*$C18)+INDEX($A$1:$G$8,$B18,Q$13)*((1-Q$14)*(1-$C18))</f>
        <v>3.645</v>
      </c>
      <c r="R18" s="2" t="n">
        <f aca="false">INDEX($A$1:$G$8,$A18,R$12)*(R$14*$C18)+INDEX($A$1:$G$8,$B18,R$12)*(R$14*(1-$C18))+INDEX($A$1:$G$8,$A18,R$13)*((1-R$14)*$C18)+INDEX($A$1:$G$8,$B18,R$13)*((1-R$14)*(1-$C18))</f>
        <v>3.605</v>
      </c>
      <c r="S18" s="2" t="n">
        <f aca="false">INDEX($A$1:$G$8,$A18,S$12)*(S$14*$C18)+INDEX($A$1:$G$8,$B18,S$12)*(S$14*(1-$C18))+INDEX($A$1:$G$8,$A18,S$13)*((1-S$14)*$C18)+INDEX($A$1:$G$8,$B18,S$13)*((1-S$14)*(1-$C18))</f>
        <v>3.565</v>
      </c>
      <c r="T18" s="2" t="n">
        <f aca="false">INDEX($A$1:$G$8,$A18,T$12)*(T$14*$C18)+INDEX($A$1:$G$8,$B18,T$12)*(T$14*(1-$C18))+INDEX($A$1:$G$8,$A18,T$13)*((1-T$14)*$C18)+INDEX($A$1:$G$8,$B18,T$13)*((1-T$14)*(1-$C18))</f>
        <v>3.525</v>
      </c>
      <c r="U18" s="2" t="n">
        <f aca="false">INDEX($A$1:$G$8,$A18,U$12)*(U$14*$C18)+INDEX($A$1:$G$8,$B18,U$12)*(U$14*(1-$C18))+INDEX($A$1:$G$8,$A18,U$13)*((1-U$14)*$C18)+INDEX($A$1:$G$8,$B18,U$13)*((1-U$14)*(1-$C18))</f>
        <v>3.465</v>
      </c>
      <c r="V18" s="2" t="n">
        <f aca="false">INDEX($A$1:$G$8,$A18,V$12)*(V$14*$C18)+INDEX($A$1:$G$8,$B18,V$12)*(V$14*(1-$C18))+INDEX($A$1:$G$8,$A18,V$13)*((1-V$14)*$C18)+INDEX($A$1:$G$8,$B18,V$13)*((1-V$14)*(1-$C18))</f>
        <v>3.405</v>
      </c>
      <c r="W18" s="2" t="n">
        <f aca="false">INDEX($A$1:$G$8,$A18,W$12)*(W$14*$C18)+INDEX($A$1:$G$8,$B18,W$12)*(W$14*(1-$C18))+INDEX($A$1:$G$8,$A18,W$13)*((1-W$14)*$C18)+INDEX($A$1:$G$8,$B18,W$13)*((1-W$14)*(1-$C18))</f>
        <v>3.345</v>
      </c>
      <c r="X18" s="2" t="n">
        <f aca="false">INDEX($A$1:$G$8,$A18,X$12)*(X$14*$C18)+INDEX($A$1:$G$8,$B18,X$12)*(X$14*(1-$C18))+INDEX($A$1:$G$8,$A18,X$13)*((1-X$14)*$C18)+INDEX($A$1:$G$8,$B18,X$13)*((1-X$14)*(1-$C18))</f>
        <v>3.285</v>
      </c>
      <c r="Y18" s="2" t="n">
        <f aca="false">INDEX($A$1:$G$8,$A18,Y$12)*(Y$14*$C18)+INDEX($A$1:$G$8,$B18,Y$12)*(Y$14*(1-$C18))+INDEX($A$1:$G$8,$A18,Y$13)*((1-Y$14)*$C18)+INDEX($A$1:$G$8,$B18,Y$13)*((1-Y$14)*(1-$C18))</f>
        <v>3.225</v>
      </c>
      <c r="Z18" s="2" t="n">
        <f aca="false">INDEX($A$1:$G$8,$A18,Z$12)*(Z$14*$C18)+INDEX($A$1:$G$8,$B18,Z$12)*(Z$14*(1-$C18))+INDEX($A$1:$G$8,$A18,Z$13)*((1-Z$14)*$C18)+INDEX($A$1:$G$8,$B18,Z$13)*((1-Z$14)*(1-$C18))</f>
        <v>3.205</v>
      </c>
      <c r="AA18" s="2" t="n">
        <f aca="false">INDEX($A$1:$G$8,$A18,AA$12)*(AA$14*$C18)+INDEX($A$1:$G$8,$B18,AA$12)*(AA$14*(1-$C18))+INDEX($A$1:$G$8,$A18,AA$13)*((1-AA$14)*$C18)+INDEX($A$1:$G$8,$B18,AA$13)*((1-AA$14)*(1-$C18))</f>
        <v>3.185</v>
      </c>
      <c r="AB18" s="2" t="n">
        <f aca="false">INDEX($A$1:$G$8,$A18,AB$12)*(AB$14*$C18)+INDEX($A$1:$G$8,$B18,AB$12)*(AB$14*(1-$C18))+INDEX($A$1:$G$8,$A18,AB$13)*((1-AB$14)*$C18)+INDEX($A$1:$G$8,$B18,AB$13)*((1-AB$14)*(1-$C18))</f>
        <v>3.165</v>
      </c>
      <c r="AC18" s="2" t="n">
        <f aca="false">INDEX($A$1:$G$8,$A18,AC$12)*(AC$14*$C18)+INDEX($A$1:$G$8,$B18,AC$12)*(AC$14*(1-$C18))+INDEX($A$1:$G$8,$A18,AC$13)*((1-AC$14)*$C18)+INDEX($A$1:$G$8,$B18,AC$13)*((1-AC$14)*(1-$C18))</f>
        <v>3.145</v>
      </c>
      <c r="AD18" s="2" t="n">
        <f aca="false">INDEX($A$1:$G$8,$A18,AD$12)*(AD$14*$C18)+INDEX($A$1:$G$8,$B18,AD$12)*(AD$14*(1-$C18))+INDEX($A$1:$G$8,$A18,AD$13)*((1-AD$14)*$C18)+INDEX($A$1:$G$8,$B18,AD$13)*((1-AD$14)*(1-$C18))</f>
        <v>3.125</v>
      </c>
    </row>
    <row r="19" customFormat="false" ht="12.8" hidden="false" customHeight="false" outlineLevel="0" collapsed="false">
      <c r="A19" s="0" t="n">
        <v>2</v>
      </c>
      <c r="B19" s="0" t="n">
        <v>3</v>
      </c>
      <c r="C19" s="0" t="n">
        <f aca="false">(D19-7)/(15-7)</f>
        <v>0.625</v>
      </c>
      <c r="D19" s="0" t="n">
        <v>12</v>
      </c>
      <c r="E19" s="2" t="n">
        <f aca="false">INDEX($A$1:$G$8,$A19,E$12)*(E$14*$C19)+INDEX($A$1:$G$8,$B19,E$12)*(E$14*(1-$C19))+INDEX($A$1:$G$8,$A19,E$13)*((1-E$14)*$C19)+INDEX($A$1:$G$8,$B19,E$13)*((1-E$14)*(1-$C19))</f>
        <v>4.65</v>
      </c>
      <c r="F19" s="2" t="n">
        <f aca="false">INDEX($A$1:$G$8,$A19,F$12)*(F$14*$C19)+INDEX($A$1:$G$8,$B19,F$12)*(F$14*(1-$C19))+INDEX($A$1:$G$8,$A19,F$13)*((1-F$14)*$C19)+INDEX($A$1:$G$8,$B19,F$13)*((1-F$14)*(1-$C19))</f>
        <v>4.51</v>
      </c>
      <c r="G19" s="2" t="n">
        <f aca="false">INDEX($A$1:$G$8,$A19,G$12)*(G$14*$C19)+INDEX($A$1:$G$8,$B19,G$12)*(G$14*(1-$C19))+INDEX($A$1:$G$8,$A19,G$13)*((1-G$14)*$C19)+INDEX($A$1:$G$8,$B19,G$13)*((1-G$14)*(1-$C19))</f>
        <v>4.37</v>
      </c>
      <c r="H19" s="2" t="n">
        <f aca="false">INDEX($A$1:$G$8,$A19,H$12)*(H$14*$C19)+INDEX($A$1:$G$8,$B19,H$12)*(H$14*(1-$C19))+INDEX($A$1:$G$8,$A19,H$13)*((1-H$14)*$C19)+INDEX($A$1:$G$8,$B19,H$13)*((1-H$14)*(1-$C19))</f>
        <v>4.23</v>
      </c>
      <c r="I19" s="2" t="n">
        <f aca="false">INDEX($A$1:$G$8,$A19,I$12)*(I$14*$C19)+INDEX($A$1:$G$8,$B19,I$12)*(I$14*(1-$C19))+INDEX($A$1:$G$8,$A19,I$13)*((1-I$14)*$C19)+INDEX($A$1:$G$8,$B19,I$13)*((1-I$14)*(1-$C19))</f>
        <v>4.09</v>
      </c>
      <c r="J19" s="2" t="n">
        <f aca="false">INDEX($A$1:$G$8,$A19,J$12)*(J$14*$C19)+INDEX($A$1:$G$8,$B19,J$12)*(J$14*(1-$C19))+INDEX($A$1:$G$8,$A19,J$13)*((1-J$14)*$C19)+INDEX($A$1:$G$8,$B19,J$13)*((1-J$14)*(1-$C19))</f>
        <v>3.95</v>
      </c>
      <c r="K19" s="2" t="n">
        <f aca="false">INDEX($A$1:$G$8,$A19,K$12)*(K$14*$C19)+INDEX($A$1:$G$8,$B19,K$12)*(K$14*(1-$C19))+INDEX($A$1:$G$8,$A19,K$13)*((1-K$14)*$C19)+INDEX($A$1:$G$8,$B19,K$13)*((1-K$14)*(1-$C19))</f>
        <v>3.8975</v>
      </c>
      <c r="L19" s="2" t="n">
        <f aca="false">INDEX($A$1:$G$8,$A19,L$12)*(L$14*$C19)+INDEX($A$1:$G$8,$B19,L$12)*(L$14*(1-$C19))+INDEX($A$1:$G$8,$A19,L$13)*((1-L$14)*$C19)+INDEX($A$1:$G$8,$B19,L$13)*((1-L$14)*(1-$C19))</f>
        <v>3.845</v>
      </c>
      <c r="M19" s="2" t="n">
        <f aca="false">INDEX($A$1:$G$8,$A19,M$12)*(M$14*$C19)+INDEX($A$1:$G$8,$B19,M$12)*(M$14*(1-$C19))+INDEX($A$1:$G$8,$A19,M$13)*((1-M$14)*$C19)+INDEX($A$1:$G$8,$B19,M$13)*((1-M$14)*(1-$C19))</f>
        <v>3.7925</v>
      </c>
      <c r="N19" s="2" t="n">
        <f aca="false">INDEX($A$1:$G$8,$A19,N$12)*(N$14*$C19)+INDEX($A$1:$G$8,$B19,N$12)*(N$14*(1-$C19))+INDEX($A$1:$G$8,$A19,N$13)*((1-N$14)*$C19)+INDEX($A$1:$G$8,$B19,N$13)*((1-N$14)*(1-$C19))</f>
        <v>3.74</v>
      </c>
      <c r="O19" s="2" t="n">
        <f aca="false">INDEX($A$1:$G$8,$A19,O$12)*(O$14*$C19)+INDEX($A$1:$G$8,$B19,O$12)*(O$14*(1-$C19))+INDEX($A$1:$G$8,$A19,O$13)*((1-O$14)*$C19)+INDEX($A$1:$G$8,$B19,O$13)*((1-O$14)*(1-$C19))</f>
        <v>3.6875</v>
      </c>
      <c r="P19" s="2" t="n">
        <f aca="false">INDEX($A$1:$G$8,$A19,P$12)*(P$14*$C19)+INDEX($A$1:$G$8,$B19,P$12)*(P$14*(1-$C19))+INDEX($A$1:$G$8,$A19,P$13)*((1-P$14)*$C19)+INDEX($A$1:$G$8,$B19,P$13)*((1-P$14)*(1-$C19))</f>
        <v>3.6475</v>
      </c>
      <c r="Q19" s="2" t="n">
        <f aca="false">INDEX($A$1:$G$8,$A19,Q$12)*(Q$14*$C19)+INDEX($A$1:$G$8,$B19,Q$12)*(Q$14*(1-$C19))+INDEX($A$1:$G$8,$A19,Q$13)*((1-Q$14)*$C19)+INDEX($A$1:$G$8,$B19,Q$13)*((1-Q$14)*(1-$C19))</f>
        <v>3.6075</v>
      </c>
      <c r="R19" s="2" t="n">
        <f aca="false">INDEX($A$1:$G$8,$A19,R$12)*(R$14*$C19)+INDEX($A$1:$G$8,$B19,R$12)*(R$14*(1-$C19))+INDEX($A$1:$G$8,$A19,R$13)*((1-R$14)*$C19)+INDEX($A$1:$G$8,$B19,R$13)*((1-R$14)*(1-$C19))</f>
        <v>3.5675</v>
      </c>
      <c r="S19" s="2" t="n">
        <f aca="false">INDEX($A$1:$G$8,$A19,S$12)*(S$14*$C19)+INDEX($A$1:$G$8,$B19,S$12)*(S$14*(1-$C19))+INDEX($A$1:$G$8,$A19,S$13)*((1-S$14)*$C19)+INDEX($A$1:$G$8,$B19,S$13)*((1-S$14)*(1-$C19))</f>
        <v>3.5275</v>
      </c>
      <c r="T19" s="2" t="n">
        <f aca="false">INDEX($A$1:$G$8,$A19,T$12)*(T$14*$C19)+INDEX($A$1:$G$8,$B19,T$12)*(T$14*(1-$C19))+INDEX($A$1:$G$8,$A19,T$13)*((1-T$14)*$C19)+INDEX($A$1:$G$8,$B19,T$13)*((1-T$14)*(1-$C19))</f>
        <v>3.4875</v>
      </c>
      <c r="U19" s="2" t="n">
        <f aca="false">INDEX($A$1:$G$8,$A19,U$12)*(U$14*$C19)+INDEX($A$1:$G$8,$B19,U$12)*(U$14*(1-$C19))+INDEX($A$1:$G$8,$A19,U$13)*((1-U$14)*$C19)+INDEX($A$1:$G$8,$B19,U$13)*((1-U$14)*(1-$C19))</f>
        <v>3.4275</v>
      </c>
      <c r="V19" s="2" t="n">
        <f aca="false">INDEX($A$1:$G$8,$A19,V$12)*(V$14*$C19)+INDEX($A$1:$G$8,$B19,V$12)*(V$14*(1-$C19))+INDEX($A$1:$G$8,$A19,V$13)*((1-V$14)*$C19)+INDEX($A$1:$G$8,$B19,V$13)*((1-V$14)*(1-$C19))</f>
        <v>3.3675</v>
      </c>
      <c r="W19" s="2" t="n">
        <f aca="false">INDEX($A$1:$G$8,$A19,W$12)*(W$14*$C19)+INDEX($A$1:$G$8,$B19,W$12)*(W$14*(1-$C19))+INDEX($A$1:$G$8,$A19,W$13)*((1-W$14)*$C19)+INDEX($A$1:$G$8,$B19,W$13)*((1-W$14)*(1-$C19))</f>
        <v>3.3075</v>
      </c>
      <c r="X19" s="2" t="n">
        <f aca="false">INDEX($A$1:$G$8,$A19,X$12)*(X$14*$C19)+INDEX($A$1:$G$8,$B19,X$12)*(X$14*(1-$C19))+INDEX($A$1:$G$8,$A19,X$13)*((1-X$14)*$C19)+INDEX($A$1:$G$8,$B19,X$13)*((1-X$14)*(1-$C19))</f>
        <v>3.2475</v>
      </c>
      <c r="Y19" s="2" t="n">
        <f aca="false">INDEX($A$1:$G$8,$A19,Y$12)*(Y$14*$C19)+INDEX($A$1:$G$8,$B19,Y$12)*(Y$14*(1-$C19))+INDEX($A$1:$G$8,$A19,Y$13)*((1-Y$14)*$C19)+INDEX($A$1:$G$8,$B19,Y$13)*((1-Y$14)*(1-$C19))</f>
        <v>3.1875</v>
      </c>
      <c r="Z19" s="2" t="n">
        <f aca="false">INDEX($A$1:$G$8,$A19,Z$12)*(Z$14*$C19)+INDEX($A$1:$G$8,$B19,Z$12)*(Z$14*(1-$C19))+INDEX($A$1:$G$8,$A19,Z$13)*((1-Z$14)*$C19)+INDEX($A$1:$G$8,$B19,Z$13)*((1-Z$14)*(1-$C19))</f>
        <v>3.1675</v>
      </c>
      <c r="AA19" s="2" t="n">
        <f aca="false">INDEX($A$1:$G$8,$A19,AA$12)*(AA$14*$C19)+INDEX($A$1:$G$8,$B19,AA$12)*(AA$14*(1-$C19))+INDEX($A$1:$G$8,$A19,AA$13)*((1-AA$14)*$C19)+INDEX($A$1:$G$8,$B19,AA$13)*((1-AA$14)*(1-$C19))</f>
        <v>3.1475</v>
      </c>
      <c r="AB19" s="2" t="n">
        <f aca="false">INDEX($A$1:$G$8,$A19,AB$12)*(AB$14*$C19)+INDEX($A$1:$G$8,$B19,AB$12)*(AB$14*(1-$C19))+INDEX($A$1:$G$8,$A19,AB$13)*((1-AB$14)*$C19)+INDEX($A$1:$G$8,$B19,AB$13)*((1-AB$14)*(1-$C19))</f>
        <v>3.1275</v>
      </c>
      <c r="AC19" s="2" t="n">
        <f aca="false">INDEX($A$1:$G$8,$A19,AC$12)*(AC$14*$C19)+INDEX($A$1:$G$8,$B19,AC$12)*(AC$14*(1-$C19))+INDEX($A$1:$G$8,$A19,AC$13)*((1-AC$14)*$C19)+INDEX($A$1:$G$8,$B19,AC$13)*((1-AC$14)*(1-$C19))</f>
        <v>3.1075</v>
      </c>
      <c r="AD19" s="2" t="n">
        <f aca="false">INDEX($A$1:$G$8,$A19,AD$12)*(AD$14*$C19)+INDEX($A$1:$G$8,$B19,AD$12)*(AD$14*(1-$C19))+INDEX($A$1:$G$8,$A19,AD$13)*((1-AD$14)*$C19)+INDEX($A$1:$G$8,$B19,AD$13)*((1-AD$14)*(1-$C19))</f>
        <v>3.0875</v>
      </c>
    </row>
    <row r="20" customFormat="false" ht="12.8" hidden="false" customHeight="false" outlineLevel="0" collapsed="false">
      <c r="A20" s="0" t="n">
        <v>2</v>
      </c>
      <c r="B20" s="0" t="n">
        <v>3</v>
      </c>
      <c r="C20" s="0" t="n">
        <f aca="false">(D20-7)/(15-7)</f>
        <v>0.5</v>
      </c>
      <c r="D20" s="0" t="n">
        <v>11</v>
      </c>
      <c r="E20" s="2" t="n">
        <f aca="false">INDEX($A$1:$G$8,$A20,E$12)*(E$14*$C20)+INDEX($A$1:$G$8,$B20,E$12)*(E$14*(1-$C20))+INDEX($A$1:$G$8,$A20,E$13)*((1-E$14)*$C20)+INDEX($A$1:$G$8,$B20,E$13)*((1-E$14)*(1-$C20))</f>
        <v>4.6</v>
      </c>
      <c r="F20" s="2" t="n">
        <f aca="false">INDEX($A$1:$G$8,$A20,F$12)*(F$14*$C20)+INDEX($A$1:$G$8,$B20,F$12)*(F$14*(1-$C20))+INDEX($A$1:$G$8,$A20,F$13)*((1-F$14)*$C20)+INDEX($A$1:$G$8,$B20,F$13)*((1-F$14)*(1-$C20))</f>
        <v>4.46</v>
      </c>
      <c r="G20" s="2" t="n">
        <f aca="false">INDEX($A$1:$G$8,$A20,G$12)*(G$14*$C20)+INDEX($A$1:$G$8,$B20,G$12)*(G$14*(1-$C20))+INDEX($A$1:$G$8,$A20,G$13)*((1-G$14)*$C20)+INDEX($A$1:$G$8,$B20,G$13)*((1-G$14)*(1-$C20))</f>
        <v>4.32</v>
      </c>
      <c r="H20" s="2" t="n">
        <f aca="false">INDEX($A$1:$G$8,$A20,H$12)*(H$14*$C20)+INDEX($A$1:$G$8,$B20,H$12)*(H$14*(1-$C20))+INDEX($A$1:$G$8,$A20,H$13)*((1-H$14)*$C20)+INDEX($A$1:$G$8,$B20,H$13)*((1-H$14)*(1-$C20))</f>
        <v>4.18</v>
      </c>
      <c r="I20" s="2" t="n">
        <f aca="false">INDEX($A$1:$G$8,$A20,I$12)*(I$14*$C20)+INDEX($A$1:$G$8,$B20,I$12)*(I$14*(1-$C20))+INDEX($A$1:$G$8,$A20,I$13)*((1-I$14)*$C20)+INDEX($A$1:$G$8,$B20,I$13)*((1-I$14)*(1-$C20))</f>
        <v>4.04</v>
      </c>
      <c r="J20" s="2" t="n">
        <f aca="false">INDEX($A$1:$G$8,$A20,J$12)*(J$14*$C20)+INDEX($A$1:$G$8,$B20,J$12)*(J$14*(1-$C20))+INDEX($A$1:$G$8,$A20,J$13)*((1-J$14)*$C20)+INDEX($A$1:$G$8,$B20,J$13)*((1-J$14)*(1-$C20))</f>
        <v>3.9</v>
      </c>
      <c r="K20" s="2" t="n">
        <f aca="false">INDEX($A$1:$G$8,$A20,K$12)*(K$14*$C20)+INDEX($A$1:$G$8,$B20,K$12)*(K$14*(1-$C20))+INDEX($A$1:$G$8,$A20,K$13)*((1-K$14)*$C20)+INDEX($A$1:$G$8,$B20,K$13)*((1-K$14)*(1-$C20))</f>
        <v>3.85</v>
      </c>
      <c r="L20" s="2" t="n">
        <f aca="false">INDEX($A$1:$G$8,$A20,L$12)*(L$14*$C20)+INDEX($A$1:$G$8,$B20,L$12)*(L$14*(1-$C20))+INDEX($A$1:$G$8,$A20,L$13)*((1-L$14)*$C20)+INDEX($A$1:$G$8,$B20,L$13)*((1-L$14)*(1-$C20))</f>
        <v>3.8</v>
      </c>
      <c r="M20" s="2" t="n">
        <f aca="false">INDEX($A$1:$G$8,$A20,M$12)*(M$14*$C20)+INDEX($A$1:$G$8,$B20,M$12)*(M$14*(1-$C20))+INDEX($A$1:$G$8,$A20,M$13)*((1-M$14)*$C20)+INDEX($A$1:$G$8,$B20,M$13)*((1-M$14)*(1-$C20))</f>
        <v>3.75</v>
      </c>
      <c r="N20" s="2" t="n">
        <f aca="false">INDEX($A$1:$G$8,$A20,N$12)*(N$14*$C20)+INDEX($A$1:$G$8,$B20,N$12)*(N$14*(1-$C20))+INDEX($A$1:$G$8,$A20,N$13)*((1-N$14)*$C20)+INDEX($A$1:$G$8,$B20,N$13)*((1-N$14)*(1-$C20))</f>
        <v>3.7</v>
      </c>
      <c r="O20" s="2" t="n">
        <f aca="false">INDEX($A$1:$G$8,$A20,O$12)*(O$14*$C20)+INDEX($A$1:$G$8,$B20,O$12)*(O$14*(1-$C20))+INDEX($A$1:$G$8,$A20,O$13)*((1-O$14)*$C20)+INDEX($A$1:$G$8,$B20,O$13)*((1-O$14)*(1-$C20))</f>
        <v>3.65</v>
      </c>
      <c r="P20" s="2" t="n">
        <f aca="false">INDEX($A$1:$G$8,$A20,P$12)*(P$14*$C20)+INDEX($A$1:$G$8,$B20,P$12)*(P$14*(1-$C20))+INDEX($A$1:$G$8,$A20,P$13)*((1-P$14)*$C20)+INDEX($A$1:$G$8,$B20,P$13)*((1-P$14)*(1-$C20))</f>
        <v>3.61</v>
      </c>
      <c r="Q20" s="2" t="n">
        <f aca="false">INDEX($A$1:$G$8,$A20,Q$12)*(Q$14*$C20)+INDEX($A$1:$G$8,$B20,Q$12)*(Q$14*(1-$C20))+INDEX($A$1:$G$8,$A20,Q$13)*((1-Q$14)*$C20)+INDEX($A$1:$G$8,$B20,Q$13)*((1-Q$14)*(1-$C20))</f>
        <v>3.57</v>
      </c>
      <c r="R20" s="2" t="n">
        <f aca="false">INDEX($A$1:$G$8,$A20,R$12)*(R$14*$C20)+INDEX($A$1:$G$8,$B20,R$12)*(R$14*(1-$C20))+INDEX($A$1:$G$8,$A20,R$13)*((1-R$14)*$C20)+INDEX($A$1:$G$8,$B20,R$13)*((1-R$14)*(1-$C20))</f>
        <v>3.53</v>
      </c>
      <c r="S20" s="2" t="n">
        <f aca="false">INDEX($A$1:$G$8,$A20,S$12)*(S$14*$C20)+INDEX($A$1:$G$8,$B20,S$12)*(S$14*(1-$C20))+INDEX($A$1:$G$8,$A20,S$13)*((1-S$14)*$C20)+INDEX($A$1:$G$8,$B20,S$13)*((1-S$14)*(1-$C20))</f>
        <v>3.49</v>
      </c>
      <c r="T20" s="2" t="n">
        <f aca="false">INDEX($A$1:$G$8,$A20,T$12)*(T$14*$C20)+INDEX($A$1:$G$8,$B20,T$12)*(T$14*(1-$C20))+INDEX($A$1:$G$8,$A20,T$13)*((1-T$14)*$C20)+INDEX($A$1:$G$8,$B20,T$13)*((1-T$14)*(1-$C20))</f>
        <v>3.45</v>
      </c>
      <c r="U20" s="2" t="n">
        <f aca="false">INDEX($A$1:$G$8,$A20,U$12)*(U$14*$C20)+INDEX($A$1:$G$8,$B20,U$12)*(U$14*(1-$C20))+INDEX($A$1:$G$8,$A20,U$13)*((1-U$14)*$C20)+INDEX($A$1:$G$8,$B20,U$13)*((1-U$14)*(1-$C20))</f>
        <v>3.39</v>
      </c>
      <c r="V20" s="2" t="n">
        <f aca="false">INDEX($A$1:$G$8,$A20,V$12)*(V$14*$C20)+INDEX($A$1:$G$8,$B20,V$12)*(V$14*(1-$C20))+INDEX($A$1:$G$8,$A20,V$13)*((1-V$14)*$C20)+INDEX($A$1:$G$8,$B20,V$13)*((1-V$14)*(1-$C20))</f>
        <v>3.33</v>
      </c>
      <c r="W20" s="2" t="n">
        <f aca="false">INDEX($A$1:$G$8,$A20,W$12)*(W$14*$C20)+INDEX($A$1:$G$8,$B20,W$12)*(W$14*(1-$C20))+INDEX($A$1:$G$8,$A20,W$13)*((1-W$14)*$C20)+INDEX($A$1:$G$8,$B20,W$13)*((1-W$14)*(1-$C20))</f>
        <v>3.27</v>
      </c>
      <c r="X20" s="2" t="n">
        <f aca="false">INDEX($A$1:$G$8,$A20,X$12)*(X$14*$C20)+INDEX($A$1:$G$8,$B20,X$12)*(X$14*(1-$C20))+INDEX($A$1:$G$8,$A20,X$13)*((1-X$14)*$C20)+INDEX($A$1:$G$8,$B20,X$13)*((1-X$14)*(1-$C20))</f>
        <v>3.21</v>
      </c>
      <c r="Y20" s="2" t="n">
        <f aca="false">INDEX($A$1:$G$8,$A20,Y$12)*(Y$14*$C20)+INDEX($A$1:$G$8,$B20,Y$12)*(Y$14*(1-$C20))+INDEX($A$1:$G$8,$A20,Y$13)*((1-Y$14)*$C20)+INDEX($A$1:$G$8,$B20,Y$13)*((1-Y$14)*(1-$C20))</f>
        <v>3.15</v>
      </c>
      <c r="Z20" s="2" t="n">
        <f aca="false">INDEX($A$1:$G$8,$A20,Z$12)*(Z$14*$C20)+INDEX($A$1:$G$8,$B20,Z$12)*(Z$14*(1-$C20))+INDEX($A$1:$G$8,$A20,Z$13)*((1-Z$14)*$C20)+INDEX($A$1:$G$8,$B20,Z$13)*((1-Z$14)*(1-$C20))</f>
        <v>3.13</v>
      </c>
      <c r="AA20" s="2" t="n">
        <f aca="false">INDEX($A$1:$G$8,$A20,AA$12)*(AA$14*$C20)+INDEX($A$1:$G$8,$B20,AA$12)*(AA$14*(1-$C20))+INDEX($A$1:$G$8,$A20,AA$13)*((1-AA$14)*$C20)+INDEX($A$1:$G$8,$B20,AA$13)*((1-AA$14)*(1-$C20))</f>
        <v>3.11</v>
      </c>
      <c r="AB20" s="2" t="n">
        <f aca="false">INDEX($A$1:$G$8,$A20,AB$12)*(AB$14*$C20)+INDEX($A$1:$G$8,$B20,AB$12)*(AB$14*(1-$C20))+INDEX($A$1:$G$8,$A20,AB$13)*((1-AB$14)*$C20)+INDEX($A$1:$G$8,$B20,AB$13)*((1-AB$14)*(1-$C20))</f>
        <v>3.09</v>
      </c>
      <c r="AC20" s="2" t="n">
        <f aca="false">INDEX($A$1:$G$8,$A20,AC$12)*(AC$14*$C20)+INDEX($A$1:$G$8,$B20,AC$12)*(AC$14*(1-$C20))+INDEX($A$1:$G$8,$A20,AC$13)*((1-AC$14)*$C20)+INDEX($A$1:$G$8,$B20,AC$13)*((1-AC$14)*(1-$C20))</f>
        <v>3.07</v>
      </c>
      <c r="AD20" s="2" t="n">
        <f aca="false">INDEX($A$1:$G$8,$A20,AD$12)*(AD$14*$C20)+INDEX($A$1:$G$8,$B20,AD$12)*(AD$14*(1-$C20))+INDEX($A$1:$G$8,$A20,AD$13)*((1-AD$14)*$C20)+INDEX($A$1:$G$8,$B20,AD$13)*((1-AD$14)*(1-$C20))</f>
        <v>3.05</v>
      </c>
    </row>
    <row r="21" customFormat="false" ht="12.8" hidden="false" customHeight="false" outlineLevel="0" collapsed="false">
      <c r="A21" s="0" t="n">
        <v>2</v>
      </c>
      <c r="B21" s="0" t="n">
        <v>3</v>
      </c>
      <c r="C21" s="0" t="n">
        <f aca="false">(D21-7)/(15-7)</f>
        <v>0.375</v>
      </c>
      <c r="D21" s="0" t="n">
        <v>10</v>
      </c>
      <c r="E21" s="2" t="n">
        <f aca="false">INDEX($A$1:$G$8,$A21,E$12)*(E$14*$C21)+INDEX($A$1:$G$8,$B21,E$12)*(E$14*(1-$C21))+INDEX($A$1:$G$8,$A21,E$13)*((1-E$14)*$C21)+INDEX($A$1:$G$8,$B21,E$13)*((1-E$14)*(1-$C21))</f>
        <v>4.55</v>
      </c>
      <c r="F21" s="2" t="n">
        <f aca="false">INDEX($A$1:$G$8,$A21,F$12)*(F$14*$C21)+INDEX($A$1:$G$8,$B21,F$12)*(F$14*(1-$C21))+INDEX($A$1:$G$8,$A21,F$13)*((1-F$14)*$C21)+INDEX($A$1:$G$8,$B21,F$13)*((1-F$14)*(1-$C21))</f>
        <v>4.41</v>
      </c>
      <c r="G21" s="2" t="n">
        <f aca="false">INDEX($A$1:$G$8,$A21,G$12)*(G$14*$C21)+INDEX($A$1:$G$8,$B21,G$12)*(G$14*(1-$C21))+INDEX($A$1:$G$8,$A21,G$13)*((1-G$14)*$C21)+INDEX($A$1:$G$8,$B21,G$13)*((1-G$14)*(1-$C21))</f>
        <v>4.27</v>
      </c>
      <c r="H21" s="2" t="n">
        <f aca="false">INDEX($A$1:$G$8,$A21,H$12)*(H$14*$C21)+INDEX($A$1:$G$8,$B21,H$12)*(H$14*(1-$C21))+INDEX($A$1:$G$8,$A21,H$13)*((1-H$14)*$C21)+INDEX($A$1:$G$8,$B21,H$13)*((1-H$14)*(1-$C21))</f>
        <v>4.13</v>
      </c>
      <c r="I21" s="2" t="n">
        <f aca="false">INDEX($A$1:$G$8,$A21,I$12)*(I$14*$C21)+INDEX($A$1:$G$8,$B21,I$12)*(I$14*(1-$C21))+INDEX($A$1:$G$8,$A21,I$13)*((1-I$14)*$C21)+INDEX($A$1:$G$8,$B21,I$13)*((1-I$14)*(1-$C21))</f>
        <v>3.99</v>
      </c>
      <c r="J21" s="2" t="n">
        <f aca="false">INDEX($A$1:$G$8,$A21,J$12)*(J$14*$C21)+INDEX($A$1:$G$8,$B21,J$12)*(J$14*(1-$C21))+INDEX($A$1:$G$8,$A21,J$13)*((1-J$14)*$C21)+INDEX($A$1:$G$8,$B21,J$13)*((1-J$14)*(1-$C21))</f>
        <v>3.85</v>
      </c>
      <c r="K21" s="2" t="n">
        <f aca="false">INDEX($A$1:$G$8,$A21,K$12)*(K$14*$C21)+INDEX($A$1:$G$8,$B21,K$12)*(K$14*(1-$C21))+INDEX($A$1:$G$8,$A21,K$13)*((1-K$14)*$C21)+INDEX($A$1:$G$8,$B21,K$13)*((1-K$14)*(1-$C21))</f>
        <v>3.8025</v>
      </c>
      <c r="L21" s="2" t="n">
        <f aca="false">INDEX($A$1:$G$8,$A21,L$12)*(L$14*$C21)+INDEX($A$1:$G$8,$B21,L$12)*(L$14*(1-$C21))+INDEX($A$1:$G$8,$A21,L$13)*((1-L$14)*$C21)+INDEX($A$1:$G$8,$B21,L$13)*((1-L$14)*(1-$C21))</f>
        <v>3.755</v>
      </c>
      <c r="M21" s="2" t="n">
        <f aca="false">INDEX($A$1:$G$8,$A21,M$12)*(M$14*$C21)+INDEX($A$1:$G$8,$B21,M$12)*(M$14*(1-$C21))+INDEX($A$1:$G$8,$A21,M$13)*((1-M$14)*$C21)+INDEX($A$1:$G$8,$B21,M$13)*((1-M$14)*(1-$C21))</f>
        <v>3.7075</v>
      </c>
      <c r="N21" s="2" t="n">
        <f aca="false">INDEX($A$1:$G$8,$A21,N$12)*(N$14*$C21)+INDEX($A$1:$G$8,$B21,N$12)*(N$14*(1-$C21))+INDEX($A$1:$G$8,$A21,N$13)*((1-N$14)*$C21)+INDEX($A$1:$G$8,$B21,N$13)*((1-N$14)*(1-$C21))</f>
        <v>3.66</v>
      </c>
      <c r="O21" s="2" t="n">
        <f aca="false">INDEX($A$1:$G$8,$A21,O$12)*(O$14*$C21)+INDEX($A$1:$G$8,$B21,O$12)*(O$14*(1-$C21))+INDEX($A$1:$G$8,$A21,O$13)*((1-O$14)*$C21)+INDEX($A$1:$G$8,$B21,O$13)*((1-O$14)*(1-$C21))</f>
        <v>3.6125</v>
      </c>
      <c r="P21" s="2" t="n">
        <f aca="false">INDEX($A$1:$G$8,$A21,P$12)*(P$14*$C21)+INDEX($A$1:$G$8,$B21,P$12)*(P$14*(1-$C21))+INDEX($A$1:$G$8,$A21,P$13)*((1-P$14)*$C21)+INDEX($A$1:$G$8,$B21,P$13)*((1-P$14)*(1-$C21))</f>
        <v>3.5725</v>
      </c>
      <c r="Q21" s="2" t="n">
        <f aca="false">INDEX($A$1:$G$8,$A21,Q$12)*(Q$14*$C21)+INDEX($A$1:$G$8,$B21,Q$12)*(Q$14*(1-$C21))+INDEX($A$1:$G$8,$A21,Q$13)*((1-Q$14)*$C21)+INDEX($A$1:$G$8,$B21,Q$13)*((1-Q$14)*(1-$C21))</f>
        <v>3.5325</v>
      </c>
      <c r="R21" s="2" t="n">
        <f aca="false">INDEX($A$1:$G$8,$A21,R$12)*(R$14*$C21)+INDEX($A$1:$G$8,$B21,R$12)*(R$14*(1-$C21))+INDEX($A$1:$G$8,$A21,R$13)*((1-R$14)*$C21)+INDEX($A$1:$G$8,$B21,R$13)*((1-R$14)*(1-$C21))</f>
        <v>3.4925</v>
      </c>
      <c r="S21" s="2" t="n">
        <f aca="false">INDEX($A$1:$G$8,$A21,S$12)*(S$14*$C21)+INDEX($A$1:$G$8,$B21,S$12)*(S$14*(1-$C21))+INDEX($A$1:$G$8,$A21,S$13)*((1-S$14)*$C21)+INDEX($A$1:$G$8,$B21,S$13)*((1-S$14)*(1-$C21))</f>
        <v>3.4525</v>
      </c>
      <c r="T21" s="2" t="n">
        <f aca="false">INDEX($A$1:$G$8,$A21,T$12)*(T$14*$C21)+INDEX($A$1:$G$8,$B21,T$12)*(T$14*(1-$C21))+INDEX($A$1:$G$8,$A21,T$13)*((1-T$14)*$C21)+INDEX($A$1:$G$8,$B21,T$13)*((1-T$14)*(1-$C21))</f>
        <v>3.4125</v>
      </c>
      <c r="U21" s="2" t="n">
        <f aca="false">INDEX($A$1:$G$8,$A21,U$12)*(U$14*$C21)+INDEX($A$1:$G$8,$B21,U$12)*(U$14*(1-$C21))+INDEX($A$1:$G$8,$A21,U$13)*((1-U$14)*$C21)+INDEX($A$1:$G$8,$B21,U$13)*((1-U$14)*(1-$C21))</f>
        <v>3.3525</v>
      </c>
      <c r="V21" s="2" t="n">
        <f aca="false">INDEX($A$1:$G$8,$A21,V$12)*(V$14*$C21)+INDEX($A$1:$G$8,$B21,V$12)*(V$14*(1-$C21))+INDEX($A$1:$G$8,$A21,V$13)*((1-V$14)*$C21)+INDEX($A$1:$G$8,$B21,V$13)*((1-V$14)*(1-$C21))</f>
        <v>3.2925</v>
      </c>
      <c r="W21" s="2" t="n">
        <f aca="false">INDEX($A$1:$G$8,$A21,W$12)*(W$14*$C21)+INDEX($A$1:$G$8,$B21,W$12)*(W$14*(1-$C21))+INDEX($A$1:$G$8,$A21,W$13)*((1-W$14)*$C21)+INDEX($A$1:$G$8,$B21,W$13)*((1-W$14)*(1-$C21))</f>
        <v>3.2325</v>
      </c>
      <c r="X21" s="2" t="n">
        <f aca="false">INDEX($A$1:$G$8,$A21,X$12)*(X$14*$C21)+INDEX($A$1:$G$8,$B21,X$12)*(X$14*(1-$C21))+INDEX($A$1:$G$8,$A21,X$13)*((1-X$14)*$C21)+INDEX($A$1:$G$8,$B21,X$13)*((1-X$14)*(1-$C21))</f>
        <v>3.1725</v>
      </c>
      <c r="Y21" s="2" t="n">
        <f aca="false">INDEX($A$1:$G$8,$A21,Y$12)*(Y$14*$C21)+INDEX($A$1:$G$8,$B21,Y$12)*(Y$14*(1-$C21))+INDEX($A$1:$G$8,$A21,Y$13)*((1-Y$14)*$C21)+INDEX($A$1:$G$8,$B21,Y$13)*((1-Y$14)*(1-$C21))</f>
        <v>3.1125</v>
      </c>
      <c r="Z21" s="2" t="n">
        <f aca="false">INDEX($A$1:$G$8,$A21,Z$12)*(Z$14*$C21)+INDEX($A$1:$G$8,$B21,Z$12)*(Z$14*(1-$C21))+INDEX($A$1:$G$8,$A21,Z$13)*((1-Z$14)*$C21)+INDEX($A$1:$G$8,$B21,Z$13)*((1-Z$14)*(1-$C21))</f>
        <v>3.0925</v>
      </c>
      <c r="AA21" s="2" t="n">
        <f aca="false">INDEX($A$1:$G$8,$A21,AA$12)*(AA$14*$C21)+INDEX($A$1:$G$8,$B21,AA$12)*(AA$14*(1-$C21))+INDEX($A$1:$G$8,$A21,AA$13)*((1-AA$14)*$C21)+INDEX($A$1:$G$8,$B21,AA$13)*((1-AA$14)*(1-$C21))</f>
        <v>3.0725</v>
      </c>
      <c r="AB21" s="2" t="n">
        <f aca="false">INDEX($A$1:$G$8,$A21,AB$12)*(AB$14*$C21)+INDEX($A$1:$G$8,$B21,AB$12)*(AB$14*(1-$C21))+INDEX($A$1:$G$8,$A21,AB$13)*((1-AB$14)*$C21)+INDEX($A$1:$G$8,$B21,AB$13)*((1-AB$14)*(1-$C21))</f>
        <v>3.0525</v>
      </c>
      <c r="AC21" s="2" t="n">
        <f aca="false">INDEX($A$1:$G$8,$A21,AC$12)*(AC$14*$C21)+INDEX($A$1:$G$8,$B21,AC$12)*(AC$14*(1-$C21))+INDEX($A$1:$G$8,$A21,AC$13)*((1-AC$14)*$C21)+INDEX($A$1:$G$8,$B21,AC$13)*((1-AC$14)*(1-$C21))</f>
        <v>3.0325</v>
      </c>
      <c r="AD21" s="2" t="n">
        <f aca="false">INDEX($A$1:$G$8,$A21,AD$12)*(AD$14*$C21)+INDEX($A$1:$G$8,$B21,AD$12)*(AD$14*(1-$C21))+INDEX($A$1:$G$8,$A21,AD$13)*((1-AD$14)*$C21)+INDEX($A$1:$G$8,$B21,AD$13)*((1-AD$14)*(1-$C21))</f>
        <v>3.0125</v>
      </c>
    </row>
    <row r="22" customFormat="false" ht="12.8" hidden="false" customHeight="false" outlineLevel="0" collapsed="false">
      <c r="A22" s="0" t="n">
        <v>2</v>
      </c>
      <c r="B22" s="0" t="n">
        <v>3</v>
      </c>
      <c r="C22" s="0" t="n">
        <f aca="false">(D22-7)/(15-7)</f>
        <v>0.25</v>
      </c>
      <c r="D22" s="0" t="n">
        <v>9</v>
      </c>
      <c r="E22" s="2" t="n">
        <f aca="false">INDEX($A$1:$G$8,$A22,E$12)*(E$14*$C22)+INDEX($A$1:$G$8,$B22,E$12)*(E$14*(1-$C22))+INDEX($A$1:$G$8,$A22,E$13)*((1-E$14)*$C22)+INDEX($A$1:$G$8,$B22,E$13)*((1-E$14)*(1-$C22))</f>
        <v>4.5</v>
      </c>
      <c r="F22" s="2" t="n">
        <f aca="false">INDEX($A$1:$G$8,$A22,F$12)*(F$14*$C22)+INDEX($A$1:$G$8,$B22,F$12)*(F$14*(1-$C22))+INDEX($A$1:$G$8,$A22,F$13)*((1-F$14)*$C22)+INDEX($A$1:$G$8,$B22,F$13)*((1-F$14)*(1-$C22))</f>
        <v>4.36</v>
      </c>
      <c r="G22" s="2" t="n">
        <f aca="false">INDEX($A$1:$G$8,$A22,G$12)*(G$14*$C22)+INDEX($A$1:$G$8,$B22,G$12)*(G$14*(1-$C22))+INDEX($A$1:$G$8,$A22,G$13)*((1-G$14)*$C22)+INDEX($A$1:$G$8,$B22,G$13)*((1-G$14)*(1-$C22))</f>
        <v>4.22</v>
      </c>
      <c r="H22" s="2" t="n">
        <f aca="false">INDEX($A$1:$G$8,$A22,H$12)*(H$14*$C22)+INDEX($A$1:$G$8,$B22,H$12)*(H$14*(1-$C22))+INDEX($A$1:$G$8,$A22,H$13)*((1-H$14)*$C22)+INDEX($A$1:$G$8,$B22,H$13)*((1-H$14)*(1-$C22))</f>
        <v>4.08</v>
      </c>
      <c r="I22" s="2" t="n">
        <f aca="false">INDEX($A$1:$G$8,$A22,I$12)*(I$14*$C22)+INDEX($A$1:$G$8,$B22,I$12)*(I$14*(1-$C22))+INDEX($A$1:$G$8,$A22,I$13)*((1-I$14)*$C22)+INDEX($A$1:$G$8,$B22,I$13)*((1-I$14)*(1-$C22))</f>
        <v>3.94</v>
      </c>
      <c r="J22" s="2" t="n">
        <f aca="false">INDEX($A$1:$G$8,$A22,J$12)*(J$14*$C22)+INDEX($A$1:$G$8,$B22,J$12)*(J$14*(1-$C22))+INDEX($A$1:$G$8,$A22,J$13)*((1-J$14)*$C22)+INDEX($A$1:$G$8,$B22,J$13)*((1-J$14)*(1-$C22))</f>
        <v>3.8</v>
      </c>
      <c r="K22" s="2" t="n">
        <f aca="false">INDEX($A$1:$G$8,$A22,K$12)*(K$14*$C22)+INDEX($A$1:$G$8,$B22,K$12)*(K$14*(1-$C22))+INDEX($A$1:$G$8,$A22,K$13)*((1-K$14)*$C22)+INDEX($A$1:$G$8,$B22,K$13)*((1-K$14)*(1-$C22))</f>
        <v>3.755</v>
      </c>
      <c r="L22" s="2" t="n">
        <f aca="false">INDEX($A$1:$G$8,$A22,L$12)*(L$14*$C22)+INDEX($A$1:$G$8,$B22,L$12)*(L$14*(1-$C22))+INDEX($A$1:$G$8,$A22,L$13)*((1-L$14)*$C22)+INDEX($A$1:$G$8,$B22,L$13)*((1-L$14)*(1-$C22))</f>
        <v>3.71</v>
      </c>
      <c r="M22" s="2" t="n">
        <f aca="false">INDEX($A$1:$G$8,$A22,M$12)*(M$14*$C22)+INDEX($A$1:$G$8,$B22,M$12)*(M$14*(1-$C22))+INDEX($A$1:$G$8,$A22,M$13)*((1-M$14)*$C22)+INDEX($A$1:$G$8,$B22,M$13)*((1-M$14)*(1-$C22))</f>
        <v>3.665</v>
      </c>
      <c r="N22" s="2" t="n">
        <f aca="false">INDEX($A$1:$G$8,$A22,N$12)*(N$14*$C22)+INDEX($A$1:$G$8,$B22,N$12)*(N$14*(1-$C22))+INDEX($A$1:$G$8,$A22,N$13)*((1-N$14)*$C22)+INDEX($A$1:$G$8,$B22,N$13)*((1-N$14)*(1-$C22))</f>
        <v>3.62</v>
      </c>
      <c r="O22" s="2" t="n">
        <f aca="false">INDEX($A$1:$G$8,$A22,O$12)*(O$14*$C22)+INDEX($A$1:$G$8,$B22,O$12)*(O$14*(1-$C22))+INDEX($A$1:$G$8,$A22,O$13)*((1-O$14)*$C22)+INDEX($A$1:$G$8,$B22,O$13)*((1-O$14)*(1-$C22))</f>
        <v>3.575</v>
      </c>
      <c r="P22" s="2" t="n">
        <f aca="false">INDEX($A$1:$G$8,$A22,P$12)*(P$14*$C22)+INDEX($A$1:$G$8,$B22,P$12)*(P$14*(1-$C22))+INDEX($A$1:$G$8,$A22,P$13)*((1-P$14)*$C22)+INDEX($A$1:$G$8,$B22,P$13)*((1-P$14)*(1-$C22))</f>
        <v>3.535</v>
      </c>
      <c r="Q22" s="2" t="n">
        <f aca="false">INDEX($A$1:$G$8,$A22,Q$12)*(Q$14*$C22)+INDEX($A$1:$G$8,$B22,Q$12)*(Q$14*(1-$C22))+INDEX($A$1:$G$8,$A22,Q$13)*((1-Q$14)*$C22)+INDEX($A$1:$G$8,$B22,Q$13)*((1-Q$14)*(1-$C22))</f>
        <v>3.495</v>
      </c>
      <c r="R22" s="2" t="n">
        <f aca="false">INDEX($A$1:$G$8,$A22,R$12)*(R$14*$C22)+INDEX($A$1:$G$8,$B22,R$12)*(R$14*(1-$C22))+INDEX($A$1:$G$8,$A22,R$13)*((1-R$14)*$C22)+INDEX($A$1:$G$8,$B22,R$13)*((1-R$14)*(1-$C22))</f>
        <v>3.455</v>
      </c>
      <c r="S22" s="2" t="n">
        <f aca="false">INDEX($A$1:$G$8,$A22,S$12)*(S$14*$C22)+INDEX($A$1:$G$8,$B22,S$12)*(S$14*(1-$C22))+INDEX($A$1:$G$8,$A22,S$13)*((1-S$14)*$C22)+INDEX($A$1:$G$8,$B22,S$13)*((1-S$14)*(1-$C22))</f>
        <v>3.415</v>
      </c>
      <c r="T22" s="2" t="n">
        <f aca="false">INDEX($A$1:$G$8,$A22,T$12)*(T$14*$C22)+INDEX($A$1:$G$8,$B22,T$12)*(T$14*(1-$C22))+INDEX($A$1:$G$8,$A22,T$13)*((1-T$14)*$C22)+INDEX($A$1:$G$8,$B22,T$13)*((1-T$14)*(1-$C22))</f>
        <v>3.375</v>
      </c>
      <c r="U22" s="2" t="n">
        <f aca="false">INDEX($A$1:$G$8,$A22,U$12)*(U$14*$C22)+INDEX($A$1:$G$8,$B22,U$12)*(U$14*(1-$C22))+INDEX($A$1:$G$8,$A22,U$13)*((1-U$14)*$C22)+INDEX($A$1:$G$8,$B22,U$13)*((1-U$14)*(1-$C22))</f>
        <v>3.315</v>
      </c>
      <c r="V22" s="2" t="n">
        <f aca="false">INDEX($A$1:$G$8,$A22,V$12)*(V$14*$C22)+INDEX($A$1:$G$8,$B22,V$12)*(V$14*(1-$C22))+INDEX($A$1:$G$8,$A22,V$13)*((1-V$14)*$C22)+INDEX($A$1:$G$8,$B22,V$13)*((1-V$14)*(1-$C22))</f>
        <v>3.255</v>
      </c>
      <c r="W22" s="2" t="n">
        <f aca="false">INDEX($A$1:$G$8,$A22,W$12)*(W$14*$C22)+INDEX($A$1:$G$8,$B22,W$12)*(W$14*(1-$C22))+INDEX($A$1:$G$8,$A22,W$13)*((1-W$14)*$C22)+INDEX($A$1:$G$8,$B22,W$13)*((1-W$14)*(1-$C22))</f>
        <v>3.195</v>
      </c>
      <c r="X22" s="2" t="n">
        <f aca="false">INDEX($A$1:$G$8,$A22,X$12)*(X$14*$C22)+INDEX($A$1:$G$8,$B22,X$12)*(X$14*(1-$C22))+INDEX($A$1:$G$8,$A22,X$13)*((1-X$14)*$C22)+INDEX($A$1:$G$8,$B22,X$13)*((1-X$14)*(1-$C22))</f>
        <v>3.135</v>
      </c>
      <c r="Y22" s="2" t="n">
        <f aca="false">INDEX($A$1:$G$8,$A22,Y$12)*(Y$14*$C22)+INDEX($A$1:$G$8,$B22,Y$12)*(Y$14*(1-$C22))+INDEX($A$1:$G$8,$A22,Y$13)*((1-Y$14)*$C22)+INDEX($A$1:$G$8,$B22,Y$13)*((1-Y$14)*(1-$C22))</f>
        <v>3.075</v>
      </c>
      <c r="Z22" s="2" t="n">
        <f aca="false">INDEX($A$1:$G$8,$A22,Z$12)*(Z$14*$C22)+INDEX($A$1:$G$8,$B22,Z$12)*(Z$14*(1-$C22))+INDEX($A$1:$G$8,$A22,Z$13)*((1-Z$14)*$C22)+INDEX($A$1:$G$8,$B22,Z$13)*((1-Z$14)*(1-$C22))</f>
        <v>3.055</v>
      </c>
      <c r="AA22" s="2" t="n">
        <f aca="false">INDEX($A$1:$G$8,$A22,AA$12)*(AA$14*$C22)+INDEX($A$1:$G$8,$B22,AA$12)*(AA$14*(1-$C22))+INDEX($A$1:$G$8,$A22,AA$13)*((1-AA$14)*$C22)+INDEX($A$1:$G$8,$B22,AA$13)*((1-AA$14)*(1-$C22))</f>
        <v>3.035</v>
      </c>
      <c r="AB22" s="2" t="n">
        <f aca="false">INDEX($A$1:$G$8,$A22,AB$12)*(AB$14*$C22)+INDEX($A$1:$G$8,$B22,AB$12)*(AB$14*(1-$C22))+INDEX($A$1:$G$8,$A22,AB$13)*((1-AB$14)*$C22)+INDEX($A$1:$G$8,$B22,AB$13)*((1-AB$14)*(1-$C22))</f>
        <v>3.015</v>
      </c>
      <c r="AC22" s="2" t="n">
        <f aca="false">INDEX($A$1:$G$8,$A22,AC$12)*(AC$14*$C22)+INDEX($A$1:$G$8,$B22,AC$12)*(AC$14*(1-$C22))+INDEX($A$1:$G$8,$A22,AC$13)*((1-AC$14)*$C22)+INDEX($A$1:$G$8,$B22,AC$13)*((1-AC$14)*(1-$C22))</f>
        <v>2.995</v>
      </c>
      <c r="AD22" s="2" t="n">
        <f aca="false">INDEX($A$1:$G$8,$A22,AD$12)*(AD$14*$C22)+INDEX($A$1:$G$8,$B22,AD$12)*(AD$14*(1-$C22))+INDEX($A$1:$G$8,$A22,AD$13)*((1-AD$14)*$C22)+INDEX($A$1:$G$8,$B22,AD$13)*((1-AD$14)*(1-$C22))</f>
        <v>2.975</v>
      </c>
    </row>
    <row r="23" customFormat="false" ht="12.8" hidden="false" customHeight="false" outlineLevel="0" collapsed="false">
      <c r="A23" s="0" t="n">
        <v>2</v>
      </c>
      <c r="B23" s="0" t="n">
        <v>3</v>
      </c>
      <c r="C23" s="0" t="n">
        <f aca="false">(D23-7)/(15-7)</f>
        <v>0.125</v>
      </c>
      <c r="D23" s="0" t="n">
        <v>8</v>
      </c>
      <c r="E23" s="2" t="n">
        <f aca="false">INDEX($A$1:$G$8,$A23,E$12)*(E$14*$C23)+INDEX($A$1:$G$8,$B23,E$12)*(E$14*(1-$C23))+INDEX($A$1:$G$8,$A23,E$13)*((1-E$14)*$C23)+INDEX($A$1:$G$8,$B23,E$13)*((1-E$14)*(1-$C23))</f>
        <v>4.45</v>
      </c>
      <c r="F23" s="2" t="n">
        <f aca="false">INDEX($A$1:$G$8,$A23,F$12)*(F$14*$C23)+INDEX($A$1:$G$8,$B23,F$12)*(F$14*(1-$C23))+INDEX($A$1:$G$8,$A23,F$13)*((1-F$14)*$C23)+INDEX($A$1:$G$8,$B23,F$13)*((1-F$14)*(1-$C23))</f>
        <v>4.31</v>
      </c>
      <c r="G23" s="2" t="n">
        <f aca="false">INDEX($A$1:$G$8,$A23,G$12)*(G$14*$C23)+INDEX($A$1:$G$8,$B23,G$12)*(G$14*(1-$C23))+INDEX($A$1:$G$8,$A23,G$13)*((1-G$14)*$C23)+INDEX($A$1:$G$8,$B23,G$13)*((1-G$14)*(1-$C23))</f>
        <v>4.17</v>
      </c>
      <c r="H23" s="2" t="n">
        <f aca="false">INDEX($A$1:$G$8,$A23,H$12)*(H$14*$C23)+INDEX($A$1:$G$8,$B23,H$12)*(H$14*(1-$C23))+INDEX($A$1:$G$8,$A23,H$13)*((1-H$14)*$C23)+INDEX($A$1:$G$8,$B23,H$13)*((1-H$14)*(1-$C23))</f>
        <v>4.03</v>
      </c>
      <c r="I23" s="2" t="n">
        <f aca="false">INDEX($A$1:$G$8,$A23,I$12)*(I$14*$C23)+INDEX($A$1:$G$8,$B23,I$12)*(I$14*(1-$C23))+INDEX($A$1:$G$8,$A23,I$13)*((1-I$14)*$C23)+INDEX($A$1:$G$8,$B23,I$13)*((1-I$14)*(1-$C23))</f>
        <v>3.89</v>
      </c>
      <c r="J23" s="2" t="n">
        <f aca="false">INDEX($A$1:$G$8,$A23,J$12)*(J$14*$C23)+INDEX($A$1:$G$8,$B23,J$12)*(J$14*(1-$C23))+INDEX($A$1:$G$8,$A23,J$13)*((1-J$14)*$C23)+INDEX($A$1:$G$8,$B23,J$13)*((1-J$14)*(1-$C23))</f>
        <v>3.75</v>
      </c>
      <c r="K23" s="2" t="n">
        <f aca="false">INDEX($A$1:$G$8,$A23,K$12)*(K$14*$C23)+INDEX($A$1:$G$8,$B23,K$12)*(K$14*(1-$C23))+INDEX($A$1:$G$8,$A23,K$13)*((1-K$14)*$C23)+INDEX($A$1:$G$8,$B23,K$13)*((1-K$14)*(1-$C23))</f>
        <v>3.7075</v>
      </c>
      <c r="L23" s="2" t="n">
        <f aca="false">INDEX($A$1:$G$8,$A23,L$12)*(L$14*$C23)+INDEX($A$1:$G$8,$B23,L$12)*(L$14*(1-$C23))+INDEX($A$1:$G$8,$A23,L$13)*((1-L$14)*$C23)+INDEX($A$1:$G$8,$B23,L$13)*((1-L$14)*(1-$C23))</f>
        <v>3.665</v>
      </c>
      <c r="M23" s="2" t="n">
        <f aca="false">INDEX($A$1:$G$8,$A23,M$12)*(M$14*$C23)+INDEX($A$1:$G$8,$B23,M$12)*(M$14*(1-$C23))+INDEX($A$1:$G$8,$A23,M$13)*((1-M$14)*$C23)+INDEX($A$1:$G$8,$B23,M$13)*((1-M$14)*(1-$C23))</f>
        <v>3.6225</v>
      </c>
      <c r="N23" s="2" t="n">
        <f aca="false">INDEX($A$1:$G$8,$A23,N$12)*(N$14*$C23)+INDEX($A$1:$G$8,$B23,N$12)*(N$14*(1-$C23))+INDEX($A$1:$G$8,$A23,N$13)*((1-N$14)*$C23)+INDEX($A$1:$G$8,$B23,N$13)*((1-N$14)*(1-$C23))</f>
        <v>3.58</v>
      </c>
      <c r="O23" s="2" t="n">
        <f aca="false">INDEX($A$1:$G$8,$A23,O$12)*(O$14*$C23)+INDEX($A$1:$G$8,$B23,O$12)*(O$14*(1-$C23))+INDEX($A$1:$G$8,$A23,O$13)*((1-O$14)*$C23)+INDEX($A$1:$G$8,$B23,O$13)*((1-O$14)*(1-$C23))</f>
        <v>3.5375</v>
      </c>
      <c r="P23" s="2" t="n">
        <f aca="false">INDEX($A$1:$G$8,$A23,P$12)*(P$14*$C23)+INDEX($A$1:$G$8,$B23,P$12)*(P$14*(1-$C23))+INDEX($A$1:$G$8,$A23,P$13)*((1-P$14)*$C23)+INDEX($A$1:$G$8,$B23,P$13)*((1-P$14)*(1-$C23))</f>
        <v>3.4975</v>
      </c>
      <c r="Q23" s="2" t="n">
        <f aca="false">INDEX($A$1:$G$8,$A23,Q$12)*(Q$14*$C23)+INDEX($A$1:$G$8,$B23,Q$12)*(Q$14*(1-$C23))+INDEX($A$1:$G$8,$A23,Q$13)*((1-Q$14)*$C23)+INDEX($A$1:$G$8,$B23,Q$13)*((1-Q$14)*(1-$C23))</f>
        <v>3.4575</v>
      </c>
      <c r="R23" s="2" t="n">
        <f aca="false">INDEX($A$1:$G$8,$A23,R$12)*(R$14*$C23)+INDEX($A$1:$G$8,$B23,R$12)*(R$14*(1-$C23))+INDEX($A$1:$G$8,$A23,R$13)*((1-R$14)*$C23)+INDEX($A$1:$G$8,$B23,R$13)*((1-R$14)*(1-$C23))</f>
        <v>3.4175</v>
      </c>
      <c r="S23" s="2" t="n">
        <f aca="false">INDEX($A$1:$G$8,$A23,S$12)*(S$14*$C23)+INDEX($A$1:$G$8,$B23,S$12)*(S$14*(1-$C23))+INDEX($A$1:$G$8,$A23,S$13)*((1-S$14)*$C23)+INDEX($A$1:$G$8,$B23,S$13)*((1-S$14)*(1-$C23))</f>
        <v>3.3775</v>
      </c>
      <c r="T23" s="2" t="n">
        <f aca="false">INDEX($A$1:$G$8,$A23,T$12)*(T$14*$C23)+INDEX($A$1:$G$8,$B23,T$12)*(T$14*(1-$C23))+INDEX($A$1:$G$8,$A23,T$13)*((1-T$14)*$C23)+INDEX($A$1:$G$8,$B23,T$13)*((1-T$14)*(1-$C23))</f>
        <v>3.3375</v>
      </c>
      <c r="U23" s="2" t="n">
        <f aca="false">INDEX($A$1:$G$8,$A23,U$12)*(U$14*$C23)+INDEX($A$1:$G$8,$B23,U$12)*(U$14*(1-$C23))+INDEX($A$1:$G$8,$A23,U$13)*((1-U$14)*$C23)+INDEX($A$1:$G$8,$B23,U$13)*((1-U$14)*(1-$C23))</f>
        <v>3.2775</v>
      </c>
      <c r="V23" s="2" t="n">
        <f aca="false">INDEX($A$1:$G$8,$A23,V$12)*(V$14*$C23)+INDEX($A$1:$G$8,$B23,V$12)*(V$14*(1-$C23))+INDEX($A$1:$G$8,$A23,V$13)*((1-V$14)*$C23)+INDEX($A$1:$G$8,$B23,V$13)*((1-V$14)*(1-$C23))</f>
        <v>3.2175</v>
      </c>
      <c r="W23" s="2" t="n">
        <f aca="false">INDEX($A$1:$G$8,$A23,W$12)*(W$14*$C23)+INDEX($A$1:$G$8,$B23,W$12)*(W$14*(1-$C23))+INDEX($A$1:$G$8,$A23,W$13)*((1-W$14)*$C23)+INDEX($A$1:$G$8,$B23,W$13)*((1-W$14)*(1-$C23))</f>
        <v>3.1575</v>
      </c>
      <c r="X23" s="2" t="n">
        <f aca="false">INDEX($A$1:$G$8,$A23,X$12)*(X$14*$C23)+INDEX($A$1:$G$8,$B23,X$12)*(X$14*(1-$C23))+INDEX($A$1:$G$8,$A23,X$13)*((1-X$14)*$C23)+INDEX($A$1:$G$8,$B23,X$13)*((1-X$14)*(1-$C23))</f>
        <v>3.0975</v>
      </c>
      <c r="Y23" s="2" t="n">
        <f aca="false">INDEX($A$1:$G$8,$A23,Y$12)*(Y$14*$C23)+INDEX($A$1:$G$8,$B23,Y$12)*(Y$14*(1-$C23))+INDEX($A$1:$G$8,$A23,Y$13)*((1-Y$14)*$C23)+INDEX($A$1:$G$8,$B23,Y$13)*((1-Y$14)*(1-$C23))</f>
        <v>3.0375</v>
      </c>
      <c r="Z23" s="2" t="n">
        <f aca="false">INDEX($A$1:$G$8,$A23,Z$12)*(Z$14*$C23)+INDEX($A$1:$G$8,$B23,Z$12)*(Z$14*(1-$C23))+INDEX($A$1:$G$8,$A23,Z$13)*((1-Z$14)*$C23)+INDEX($A$1:$G$8,$B23,Z$13)*((1-Z$14)*(1-$C23))</f>
        <v>3.0175</v>
      </c>
      <c r="AA23" s="2" t="n">
        <f aca="false">INDEX($A$1:$G$8,$A23,AA$12)*(AA$14*$C23)+INDEX($A$1:$G$8,$B23,AA$12)*(AA$14*(1-$C23))+INDEX($A$1:$G$8,$A23,AA$13)*((1-AA$14)*$C23)+INDEX($A$1:$G$8,$B23,AA$13)*((1-AA$14)*(1-$C23))</f>
        <v>2.9975</v>
      </c>
      <c r="AB23" s="2" t="n">
        <f aca="false">INDEX($A$1:$G$8,$A23,AB$12)*(AB$14*$C23)+INDEX($A$1:$G$8,$B23,AB$12)*(AB$14*(1-$C23))+INDEX($A$1:$G$8,$A23,AB$13)*((1-AB$14)*$C23)+INDEX($A$1:$G$8,$B23,AB$13)*((1-AB$14)*(1-$C23))</f>
        <v>2.9775</v>
      </c>
      <c r="AC23" s="2" t="n">
        <f aca="false">INDEX($A$1:$G$8,$A23,AC$12)*(AC$14*$C23)+INDEX($A$1:$G$8,$B23,AC$12)*(AC$14*(1-$C23))+INDEX($A$1:$G$8,$A23,AC$13)*((1-AC$14)*$C23)+INDEX($A$1:$G$8,$B23,AC$13)*((1-AC$14)*(1-$C23))</f>
        <v>2.9575</v>
      </c>
      <c r="AD23" s="2" t="n">
        <f aca="false">INDEX($A$1:$G$8,$A23,AD$12)*(AD$14*$C23)+INDEX($A$1:$G$8,$B23,AD$12)*(AD$14*(1-$C23))+INDEX($A$1:$G$8,$A23,AD$13)*((1-AD$14)*$C23)+INDEX($A$1:$G$8,$B23,AD$13)*((1-AD$14)*(1-$C23))</f>
        <v>2.9375</v>
      </c>
    </row>
    <row r="24" customFormat="false" ht="12.8" hidden="false" customHeight="false" outlineLevel="0" collapsed="false">
      <c r="A24" s="0" t="n">
        <v>3</v>
      </c>
      <c r="B24" s="0" t="n">
        <v>4</v>
      </c>
      <c r="C24" s="0" t="n">
        <f aca="false">(D24-0)/(7-0)</f>
        <v>1</v>
      </c>
      <c r="D24" s="0" t="n">
        <v>7</v>
      </c>
      <c r="E24" s="2" t="n">
        <f aca="false">INDEX($A$1:$G$8,$A24,E$12)*(E$14*$C24)+INDEX($A$1:$G$8,$B24,E$12)*(E$14*(1-$C24))+INDEX($A$1:$G$8,$A24,E$13)*((1-E$14)*$C24)+INDEX($A$1:$G$8,$B24,E$13)*((1-E$14)*(1-$C24))</f>
        <v>4.4</v>
      </c>
      <c r="F24" s="2" t="n">
        <f aca="false">INDEX($A$1:$G$8,$A24,F$12)*(F$14*$C24)+INDEX($A$1:$G$8,$B24,F$12)*(F$14*(1-$C24))+INDEX($A$1:$G$8,$A24,F$13)*((1-F$14)*$C24)+INDEX($A$1:$G$8,$B24,F$13)*((1-F$14)*(1-$C24))</f>
        <v>4.26</v>
      </c>
      <c r="G24" s="2" t="n">
        <f aca="false">INDEX($A$1:$G$8,$A24,G$12)*(G$14*$C24)+INDEX($A$1:$G$8,$B24,G$12)*(G$14*(1-$C24))+INDEX($A$1:$G$8,$A24,G$13)*((1-G$14)*$C24)+INDEX($A$1:$G$8,$B24,G$13)*((1-G$14)*(1-$C24))</f>
        <v>4.12</v>
      </c>
      <c r="H24" s="2" t="n">
        <f aca="false">INDEX($A$1:$G$8,$A24,H$12)*(H$14*$C24)+INDEX($A$1:$G$8,$B24,H$12)*(H$14*(1-$C24))+INDEX($A$1:$G$8,$A24,H$13)*((1-H$14)*$C24)+INDEX($A$1:$G$8,$B24,H$13)*((1-H$14)*(1-$C24))</f>
        <v>3.98</v>
      </c>
      <c r="I24" s="2" t="n">
        <f aca="false">INDEX($A$1:$G$8,$A24,I$12)*(I$14*$C24)+INDEX($A$1:$G$8,$B24,I$12)*(I$14*(1-$C24))+INDEX($A$1:$G$8,$A24,I$13)*((1-I$14)*$C24)+INDEX($A$1:$G$8,$B24,I$13)*((1-I$14)*(1-$C24))</f>
        <v>3.84</v>
      </c>
      <c r="J24" s="2" t="n">
        <f aca="false">INDEX($A$1:$G$8,$A24,J$12)*(J$14*$C24)+INDEX($A$1:$G$8,$B24,J$12)*(J$14*(1-$C24))+INDEX($A$1:$G$8,$A24,J$13)*((1-J$14)*$C24)+INDEX($A$1:$G$8,$B24,J$13)*((1-J$14)*(1-$C24))</f>
        <v>3.7</v>
      </c>
      <c r="K24" s="2" t="n">
        <f aca="false">INDEX($A$1:$G$8,$A24,K$12)*(K$14*$C24)+INDEX($A$1:$G$8,$B24,K$12)*(K$14*(1-$C24))+INDEX($A$1:$G$8,$A24,K$13)*((1-K$14)*$C24)+INDEX($A$1:$G$8,$B24,K$13)*((1-K$14)*(1-$C24))</f>
        <v>3.66</v>
      </c>
      <c r="L24" s="2" t="n">
        <f aca="false">INDEX($A$1:$G$8,$A24,L$12)*(L$14*$C24)+INDEX($A$1:$G$8,$B24,L$12)*(L$14*(1-$C24))+INDEX($A$1:$G$8,$A24,L$13)*((1-L$14)*$C24)+INDEX($A$1:$G$8,$B24,L$13)*((1-L$14)*(1-$C24))</f>
        <v>3.62</v>
      </c>
      <c r="M24" s="2" t="n">
        <f aca="false">INDEX($A$1:$G$8,$A24,M$12)*(M$14*$C24)+INDEX($A$1:$G$8,$B24,M$12)*(M$14*(1-$C24))+INDEX($A$1:$G$8,$A24,M$13)*((1-M$14)*$C24)+INDEX($A$1:$G$8,$B24,M$13)*((1-M$14)*(1-$C24))</f>
        <v>3.58</v>
      </c>
      <c r="N24" s="2" t="n">
        <f aca="false">INDEX($A$1:$G$8,$A24,N$12)*(N$14*$C24)+INDEX($A$1:$G$8,$B24,N$12)*(N$14*(1-$C24))+INDEX($A$1:$G$8,$A24,N$13)*((1-N$14)*$C24)+INDEX($A$1:$G$8,$B24,N$13)*((1-N$14)*(1-$C24))</f>
        <v>3.54</v>
      </c>
      <c r="O24" s="2" t="n">
        <f aca="false">INDEX($A$1:$G$8,$A24,O$12)*(O$14*$C24)+INDEX($A$1:$G$8,$B24,O$12)*(O$14*(1-$C24))+INDEX($A$1:$G$8,$A24,O$13)*((1-O$14)*$C24)+INDEX($A$1:$G$8,$B24,O$13)*((1-O$14)*(1-$C24))</f>
        <v>3.5</v>
      </c>
      <c r="P24" s="2" t="n">
        <f aca="false">INDEX($A$1:$G$8,$A24,P$12)*(P$14*$C24)+INDEX($A$1:$G$8,$B24,P$12)*(P$14*(1-$C24))+INDEX($A$1:$G$8,$A24,P$13)*((1-P$14)*$C24)+INDEX($A$1:$G$8,$B24,P$13)*((1-P$14)*(1-$C24))</f>
        <v>3.46</v>
      </c>
      <c r="Q24" s="2" t="n">
        <f aca="false">INDEX($A$1:$G$8,$A24,Q$12)*(Q$14*$C24)+INDEX($A$1:$G$8,$B24,Q$12)*(Q$14*(1-$C24))+INDEX($A$1:$G$8,$A24,Q$13)*((1-Q$14)*$C24)+INDEX($A$1:$G$8,$B24,Q$13)*((1-Q$14)*(1-$C24))</f>
        <v>3.42</v>
      </c>
      <c r="R24" s="2" t="n">
        <f aca="false">INDEX($A$1:$G$8,$A24,R$12)*(R$14*$C24)+INDEX($A$1:$G$8,$B24,R$12)*(R$14*(1-$C24))+INDEX($A$1:$G$8,$A24,R$13)*((1-R$14)*$C24)+INDEX($A$1:$G$8,$B24,R$13)*((1-R$14)*(1-$C24))</f>
        <v>3.38</v>
      </c>
      <c r="S24" s="2" t="n">
        <f aca="false">INDEX($A$1:$G$8,$A24,S$12)*(S$14*$C24)+INDEX($A$1:$G$8,$B24,S$12)*(S$14*(1-$C24))+INDEX($A$1:$G$8,$A24,S$13)*((1-S$14)*$C24)+INDEX($A$1:$G$8,$B24,S$13)*((1-S$14)*(1-$C24))</f>
        <v>3.34</v>
      </c>
      <c r="T24" s="2" t="n">
        <f aca="false">INDEX($A$1:$G$8,$A24,T$12)*(T$14*$C24)+INDEX($A$1:$G$8,$B24,T$12)*(T$14*(1-$C24))+INDEX($A$1:$G$8,$A24,T$13)*((1-T$14)*$C24)+INDEX($A$1:$G$8,$B24,T$13)*((1-T$14)*(1-$C24))</f>
        <v>3.3</v>
      </c>
      <c r="U24" s="2" t="n">
        <f aca="false">INDEX($A$1:$G$8,$A24,U$12)*(U$14*$C24)+INDEX($A$1:$G$8,$B24,U$12)*(U$14*(1-$C24))+INDEX($A$1:$G$8,$A24,U$13)*((1-U$14)*$C24)+INDEX($A$1:$G$8,$B24,U$13)*((1-U$14)*(1-$C24))</f>
        <v>3.24</v>
      </c>
      <c r="V24" s="2" t="n">
        <f aca="false">INDEX($A$1:$G$8,$A24,V$12)*(V$14*$C24)+INDEX($A$1:$G$8,$B24,V$12)*(V$14*(1-$C24))+INDEX($A$1:$G$8,$A24,V$13)*((1-V$14)*$C24)+INDEX($A$1:$G$8,$B24,V$13)*((1-V$14)*(1-$C24))</f>
        <v>3.18</v>
      </c>
      <c r="W24" s="2" t="n">
        <f aca="false">INDEX($A$1:$G$8,$A24,W$12)*(W$14*$C24)+INDEX($A$1:$G$8,$B24,W$12)*(W$14*(1-$C24))+INDEX($A$1:$G$8,$A24,W$13)*((1-W$14)*$C24)+INDEX($A$1:$G$8,$B24,W$13)*((1-W$14)*(1-$C24))</f>
        <v>3.12</v>
      </c>
      <c r="X24" s="2" t="n">
        <f aca="false">INDEX($A$1:$G$8,$A24,X$12)*(X$14*$C24)+INDEX($A$1:$G$8,$B24,X$12)*(X$14*(1-$C24))+INDEX($A$1:$G$8,$A24,X$13)*((1-X$14)*$C24)+INDEX($A$1:$G$8,$B24,X$13)*((1-X$14)*(1-$C24))</f>
        <v>3.06</v>
      </c>
      <c r="Y24" s="2" t="n">
        <f aca="false">INDEX($A$1:$G$8,$A24,Y$12)*(Y$14*$C24)+INDEX($A$1:$G$8,$B24,Y$12)*(Y$14*(1-$C24))+INDEX($A$1:$G$8,$A24,Y$13)*((1-Y$14)*$C24)+INDEX($A$1:$G$8,$B24,Y$13)*((1-Y$14)*(1-$C24))</f>
        <v>3</v>
      </c>
      <c r="Z24" s="2" t="n">
        <f aca="false">INDEX($A$1:$G$8,$A24,Z$12)*(Z$14*$C24)+INDEX($A$1:$G$8,$B24,Z$12)*(Z$14*(1-$C24))+INDEX($A$1:$G$8,$A24,Z$13)*((1-Z$14)*$C24)+INDEX($A$1:$G$8,$B24,Z$13)*((1-Z$14)*(1-$C24))</f>
        <v>2.98</v>
      </c>
      <c r="AA24" s="2" t="n">
        <f aca="false">INDEX($A$1:$G$8,$A24,AA$12)*(AA$14*$C24)+INDEX($A$1:$G$8,$B24,AA$12)*(AA$14*(1-$C24))+INDEX($A$1:$G$8,$A24,AA$13)*((1-AA$14)*$C24)+INDEX($A$1:$G$8,$B24,AA$13)*((1-AA$14)*(1-$C24))</f>
        <v>2.96</v>
      </c>
      <c r="AB24" s="2" t="n">
        <f aca="false">INDEX($A$1:$G$8,$A24,AB$12)*(AB$14*$C24)+INDEX($A$1:$G$8,$B24,AB$12)*(AB$14*(1-$C24))+INDEX($A$1:$G$8,$A24,AB$13)*((1-AB$14)*$C24)+INDEX($A$1:$G$8,$B24,AB$13)*((1-AB$14)*(1-$C24))</f>
        <v>2.94</v>
      </c>
      <c r="AC24" s="2" t="n">
        <f aca="false">INDEX($A$1:$G$8,$A24,AC$12)*(AC$14*$C24)+INDEX($A$1:$G$8,$B24,AC$12)*(AC$14*(1-$C24))+INDEX($A$1:$G$8,$A24,AC$13)*((1-AC$14)*$C24)+INDEX($A$1:$G$8,$B24,AC$13)*((1-AC$14)*(1-$C24))</f>
        <v>2.92</v>
      </c>
      <c r="AD24" s="2" t="n">
        <f aca="false">INDEX($A$1:$G$8,$A24,AD$12)*(AD$14*$C24)+INDEX($A$1:$G$8,$B24,AD$12)*(AD$14*(1-$C24))+INDEX($A$1:$G$8,$A24,AD$13)*((1-AD$14)*$C24)+INDEX($A$1:$G$8,$B24,AD$13)*((1-AD$14)*(1-$C24))</f>
        <v>2.9</v>
      </c>
    </row>
    <row r="25" customFormat="false" ht="12.8" hidden="false" customHeight="false" outlineLevel="0" collapsed="false">
      <c r="A25" s="0" t="n">
        <v>3</v>
      </c>
      <c r="B25" s="0" t="n">
        <v>4</v>
      </c>
      <c r="C25" s="0" t="n">
        <f aca="false">(D25-0)/(7-0)</f>
        <v>0.857142857142857</v>
      </c>
      <c r="D25" s="0" t="n">
        <v>6</v>
      </c>
      <c r="E25" s="2" t="n">
        <f aca="false">INDEX($A$1:$G$8,$A25,E$12)*(E$14*$C25)+INDEX($A$1:$G$8,$B25,E$12)*(E$14*(1-$C25))+INDEX($A$1:$G$8,$A25,E$13)*((1-E$14)*$C25)+INDEX($A$1:$G$8,$B25,E$13)*((1-E$14)*(1-$C25))</f>
        <v>4.3</v>
      </c>
      <c r="F25" s="2" t="n">
        <f aca="false">INDEX($A$1:$G$8,$A25,F$12)*(F$14*$C25)+INDEX($A$1:$G$8,$B25,F$12)*(F$14*(1-$C25))+INDEX($A$1:$G$8,$A25,F$13)*((1-F$14)*$C25)+INDEX($A$1:$G$8,$B25,F$13)*((1-F$14)*(1-$C25))</f>
        <v>4.17142857142857</v>
      </c>
      <c r="G25" s="2" t="n">
        <f aca="false">INDEX($A$1:$G$8,$A25,G$12)*(G$14*$C25)+INDEX($A$1:$G$8,$B25,G$12)*(G$14*(1-$C25))+INDEX($A$1:$G$8,$A25,G$13)*((1-G$14)*$C25)+INDEX($A$1:$G$8,$B25,G$13)*((1-G$14)*(1-$C25))</f>
        <v>4.04285714285714</v>
      </c>
      <c r="H25" s="2" t="n">
        <f aca="false">INDEX($A$1:$G$8,$A25,H$12)*(H$14*$C25)+INDEX($A$1:$G$8,$B25,H$12)*(H$14*(1-$C25))+INDEX($A$1:$G$8,$A25,H$13)*((1-H$14)*$C25)+INDEX($A$1:$G$8,$B25,H$13)*((1-H$14)*(1-$C25))</f>
        <v>3.91428571428571</v>
      </c>
      <c r="I25" s="2" t="n">
        <f aca="false">INDEX($A$1:$G$8,$A25,I$12)*(I$14*$C25)+INDEX($A$1:$G$8,$B25,I$12)*(I$14*(1-$C25))+INDEX($A$1:$G$8,$A25,I$13)*((1-I$14)*$C25)+INDEX($A$1:$G$8,$B25,I$13)*((1-I$14)*(1-$C25))</f>
        <v>3.78571428571429</v>
      </c>
      <c r="J25" s="2" t="n">
        <f aca="false">INDEX($A$1:$G$8,$A25,J$12)*(J$14*$C25)+INDEX($A$1:$G$8,$B25,J$12)*(J$14*(1-$C25))+INDEX($A$1:$G$8,$A25,J$13)*((1-J$14)*$C25)+INDEX($A$1:$G$8,$B25,J$13)*((1-J$14)*(1-$C25))</f>
        <v>3.65714285714286</v>
      </c>
      <c r="K25" s="2" t="n">
        <f aca="false">INDEX($A$1:$G$8,$A25,K$12)*(K$14*$C25)+INDEX($A$1:$G$8,$B25,K$12)*(K$14*(1-$C25))+INDEX($A$1:$G$8,$A25,K$13)*((1-K$14)*$C25)+INDEX($A$1:$G$8,$B25,K$13)*((1-K$14)*(1-$C25))</f>
        <v>3.62</v>
      </c>
      <c r="L25" s="2" t="n">
        <f aca="false">INDEX($A$1:$G$8,$A25,L$12)*(L$14*$C25)+INDEX($A$1:$G$8,$B25,L$12)*(L$14*(1-$C25))+INDEX($A$1:$G$8,$A25,L$13)*((1-L$14)*$C25)+INDEX($A$1:$G$8,$B25,L$13)*((1-L$14)*(1-$C25))</f>
        <v>3.58285714285714</v>
      </c>
      <c r="M25" s="2" t="n">
        <f aca="false">INDEX($A$1:$G$8,$A25,M$12)*(M$14*$C25)+INDEX($A$1:$G$8,$B25,M$12)*(M$14*(1-$C25))+INDEX($A$1:$G$8,$A25,M$13)*((1-M$14)*$C25)+INDEX($A$1:$G$8,$B25,M$13)*((1-M$14)*(1-$C25))</f>
        <v>3.54571428571429</v>
      </c>
      <c r="N25" s="2" t="n">
        <f aca="false">INDEX($A$1:$G$8,$A25,N$12)*(N$14*$C25)+INDEX($A$1:$G$8,$B25,N$12)*(N$14*(1-$C25))+INDEX($A$1:$G$8,$A25,N$13)*((1-N$14)*$C25)+INDEX($A$1:$G$8,$B25,N$13)*((1-N$14)*(1-$C25))</f>
        <v>3.50857142857143</v>
      </c>
      <c r="O25" s="2" t="n">
        <f aca="false">INDEX($A$1:$G$8,$A25,O$12)*(O$14*$C25)+INDEX($A$1:$G$8,$B25,O$12)*(O$14*(1-$C25))+INDEX($A$1:$G$8,$A25,O$13)*((1-O$14)*$C25)+INDEX($A$1:$G$8,$B25,O$13)*((1-O$14)*(1-$C25))</f>
        <v>3.47142857142857</v>
      </c>
      <c r="P25" s="2" t="n">
        <f aca="false">INDEX($A$1:$G$8,$A25,P$12)*(P$14*$C25)+INDEX($A$1:$G$8,$B25,P$12)*(P$14*(1-$C25))+INDEX($A$1:$G$8,$A25,P$13)*((1-P$14)*$C25)+INDEX($A$1:$G$8,$B25,P$13)*((1-P$14)*(1-$C25))</f>
        <v>3.43428571428571</v>
      </c>
      <c r="Q25" s="2" t="n">
        <f aca="false">INDEX($A$1:$G$8,$A25,Q$12)*(Q$14*$C25)+INDEX($A$1:$G$8,$B25,Q$12)*(Q$14*(1-$C25))+INDEX($A$1:$G$8,$A25,Q$13)*((1-Q$14)*$C25)+INDEX($A$1:$G$8,$B25,Q$13)*((1-Q$14)*(1-$C25))</f>
        <v>3.39714285714286</v>
      </c>
      <c r="R25" s="2" t="n">
        <f aca="false">INDEX($A$1:$G$8,$A25,R$12)*(R$14*$C25)+INDEX($A$1:$G$8,$B25,R$12)*(R$14*(1-$C25))+INDEX($A$1:$G$8,$A25,R$13)*((1-R$14)*$C25)+INDEX($A$1:$G$8,$B25,R$13)*((1-R$14)*(1-$C25))</f>
        <v>3.36</v>
      </c>
      <c r="S25" s="2" t="n">
        <f aca="false">INDEX($A$1:$G$8,$A25,S$12)*(S$14*$C25)+INDEX($A$1:$G$8,$B25,S$12)*(S$14*(1-$C25))+INDEX($A$1:$G$8,$A25,S$13)*((1-S$14)*$C25)+INDEX($A$1:$G$8,$B25,S$13)*((1-S$14)*(1-$C25))</f>
        <v>3.32285714285714</v>
      </c>
      <c r="T25" s="2" t="n">
        <f aca="false">INDEX($A$1:$G$8,$A25,T$12)*(T$14*$C25)+INDEX($A$1:$G$8,$B25,T$12)*(T$14*(1-$C25))+INDEX($A$1:$G$8,$A25,T$13)*((1-T$14)*$C25)+INDEX($A$1:$G$8,$B25,T$13)*((1-T$14)*(1-$C25))</f>
        <v>3.28571428571429</v>
      </c>
      <c r="U25" s="2" t="n">
        <f aca="false">INDEX($A$1:$G$8,$A25,U$12)*(U$14*$C25)+INDEX($A$1:$G$8,$B25,U$12)*(U$14*(1-$C25))+INDEX($A$1:$G$8,$A25,U$13)*((1-U$14)*$C25)+INDEX($A$1:$G$8,$B25,U$13)*((1-U$14)*(1-$C25))</f>
        <v>3.22857142857143</v>
      </c>
      <c r="V25" s="2" t="n">
        <f aca="false">INDEX($A$1:$G$8,$A25,V$12)*(V$14*$C25)+INDEX($A$1:$G$8,$B25,V$12)*(V$14*(1-$C25))+INDEX($A$1:$G$8,$A25,V$13)*((1-V$14)*$C25)+INDEX($A$1:$G$8,$B25,V$13)*((1-V$14)*(1-$C25))</f>
        <v>3.17142857142857</v>
      </c>
      <c r="W25" s="2" t="n">
        <f aca="false">INDEX($A$1:$G$8,$A25,W$12)*(W$14*$C25)+INDEX($A$1:$G$8,$B25,W$12)*(W$14*(1-$C25))+INDEX($A$1:$G$8,$A25,W$13)*((1-W$14)*$C25)+INDEX($A$1:$G$8,$B25,W$13)*((1-W$14)*(1-$C25))</f>
        <v>3.11428571428571</v>
      </c>
      <c r="X25" s="2" t="n">
        <f aca="false">INDEX($A$1:$G$8,$A25,X$12)*(X$14*$C25)+INDEX($A$1:$G$8,$B25,X$12)*(X$14*(1-$C25))+INDEX($A$1:$G$8,$A25,X$13)*((1-X$14)*$C25)+INDEX($A$1:$G$8,$B25,X$13)*((1-X$14)*(1-$C25))</f>
        <v>3.05714285714286</v>
      </c>
      <c r="Y25" s="2" t="n">
        <f aca="false">INDEX($A$1:$G$8,$A25,Y$12)*(Y$14*$C25)+INDEX($A$1:$G$8,$B25,Y$12)*(Y$14*(1-$C25))+INDEX($A$1:$G$8,$A25,Y$13)*((1-Y$14)*$C25)+INDEX($A$1:$G$8,$B25,Y$13)*((1-Y$14)*(1-$C25))</f>
        <v>3</v>
      </c>
      <c r="Z25" s="2" t="n">
        <f aca="false">INDEX($A$1:$G$8,$A25,Z$12)*(Z$14*$C25)+INDEX($A$1:$G$8,$B25,Z$12)*(Z$14*(1-$C25))+INDEX($A$1:$G$8,$A25,Z$13)*((1-Z$14)*$C25)+INDEX($A$1:$G$8,$B25,Z$13)*((1-Z$14)*(1-$C25))</f>
        <v>2.97428571428571</v>
      </c>
      <c r="AA25" s="2" t="n">
        <f aca="false">INDEX($A$1:$G$8,$A25,AA$12)*(AA$14*$C25)+INDEX($A$1:$G$8,$B25,AA$12)*(AA$14*(1-$C25))+INDEX($A$1:$G$8,$A25,AA$13)*((1-AA$14)*$C25)+INDEX($A$1:$G$8,$B25,AA$13)*((1-AA$14)*(1-$C25))</f>
        <v>2.94857142857143</v>
      </c>
      <c r="AB25" s="2" t="n">
        <f aca="false">INDEX($A$1:$G$8,$A25,AB$12)*(AB$14*$C25)+INDEX($A$1:$G$8,$B25,AB$12)*(AB$14*(1-$C25))+INDEX($A$1:$G$8,$A25,AB$13)*((1-AB$14)*$C25)+INDEX($A$1:$G$8,$B25,AB$13)*((1-AB$14)*(1-$C25))</f>
        <v>2.92285714285714</v>
      </c>
      <c r="AC25" s="2" t="n">
        <f aca="false">INDEX($A$1:$G$8,$A25,AC$12)*(AC$14*$C25)+INDEX($A$1:$G$8,$B25,AC$12)*(AC$14*(1-$C25))+INDEX($A$1:$G$8,$A25,AC$13)*((1-AC$14)*$C25)+INDEX($A$1:$G$8,$B25,AC$13)*((1-AC$14)*(1-$C25))</f>
        <v>2.89714285714286</v>
      </c>
      <c r="AD25" s="2" t="n">
        <f aca="false">INDEX($A$1:$G$8,$A25,AD$12)*(AD$14*$C25)+INDEX($A$1:$G$8,$B25,AD$12)*(AD$14*(1-$C25))+INDEX($A$1:$G$8,$A25,AD$13)*((1-AD$14)*$C25)+INDEX($A$1:$G$8,$B25,AD$13)*((1-AD$14)*(1-$C25))</f>
        <v>2.87142857142857</v>
      </c>
    </row>
    <row r="26" customFormat="false" ht="12.8" hidden="false" customHeight="false" outlineLevel="0" collapsed="false">
      <c r="A26" s="0" t="n">
        <v>3</v>
      </c>
      <c r="B26" s="0" t="n">
        <v>4</v>
      </c>
      <c r="C26" s="0" t="n">
        <f aca="false">(D26-0)/(7-0)</f>
        <v>0.714285714285714</v>
      </c>
      <c r="D26" s="0" t="n">
        <v>5</v>
      </c>
      <c r="E26" s="2" t="n">
        <f aca="false">INDEX($A$1:$G$8,$A26,E$12)*(E$14*$C26)+INDEX($A$1:$G$8,$B26,E$12)*(E$14*(1-$C26))+INDEX($A$1:$G$8,$A26,E$13)*((1-E$14)*$C26)+INDEX($A$1:$G$8,$B26,E$13)*((1-E$14)*(1-$C26))</f>
        <v>4.2</v>
      </c>
      <c r="F26" s="2" t="n">
        <f aca="false">INDEX($A$1:$G$8,$A26,F$12)*(F$14*$C26)+INDEX($A$1:$G$8,$B26,F$12)*(F$14*(1-$C26))+INDEX($A$1:$G$8,$A26,F$13)*((1-F$14)*$C26)+INDEX($A$1:$G$8,$B26,F$13)*((1-F$14)*(1-$C26))</f>
        <v>4.08285714285714</v>
      </c>
      <c r="G26" s="2" t="n">
        <f aca="false">INDEX($A$1:$G$8,$A26,G$12)*(G$14*$C26)+INDEX($A$1:$G$8,$B26,G$12)*(G$14*(1-$C26))+INDEX($A$1:$G$8,$A26,G$13)*((1-G$14)*$C26)+INDEX($A$1:$G$8,$B26,G$13)*((1-G$14)*(1-$C26))</f>
        <v>3.96571428571429</v>
      </c>
      <c r="H26" s="2" t="n">
        <f aca="false">INDEX($A$1:$G$8,$A26,H$12)*(H$14*$C26)+INDEX($A$1:$G$8,$B26,H$12)*(H$14*(1-$C26))+INDEX($A$1:$G$8,$A26,H$13)*((1-H$14)*$C26)+INDEX($A$1:$G$8,$B26,H$13)*((1-H$14)*(1-$C26))</f>
        <v>3.84857142857143</v>
      </c>
      <c r="I26" s="2" t="n">
        <f aca="false">INDEX($A$1:$G$8,$A26,I$12)*(I$14*$C26)+INDEX($A$1:$G$8,$B26,I$12)*(I$14*(1-$C26))+INDEX($A$1:$G$8,$A26,I$13)*((1-I$14)*$C26)+INDEX($A$1:$G$8,$B26,I$13)*((1-I$14)*(1-$C26))</f>
        <v>3.73142857142857</v>
      </c>
      <c r="J26" s="2" t="n">
        <f aca="false">INDEX($A$1:$G$8,$A26,J$12)*(J$14*$C26)+INDEX($A$1:$G$8,$B26,J$12)*(J$14*(1-$C26))+INDEX($A$1:$G$8,$A26,J$13)*((1-J$14)*$C26)+INDEX($A$1:$G$8,$B26,J$13)*((1-J$14)*(1-$C26))</f>
        <v>3.61428571428571</v>
      </c>
      <c r="K26" s="2" t="n">
        <f aca="false">INDEX($A$1:$G$8,$A26,K$12)*(K$14*$C26)+INDEX($A$1:$G$8,$B26,K$12)*(K$14*(1-$C26))+INDEX($A$1:$G$8,$A26,K$13)*((1-K$14)*$C26)+INDEX($A$1:$G$8,$B26,K$13)*((1-K$14)*(1-$C26))</f>
        <v>3.58</v>
      </c>
      <c r="L26" s="2" t="n">
        <f aca="false">INDEX($A$1:$G$8,$A26,L$12)*(L$14*$C26)+INDEX($A$1:$G$8,$B26,L$12)*(L$14*(1-$C26))+INDEX($A$1:$G$8,$A26,L$13)*((1-L$14)*$C26)+INDEX($A$1:$G$8,$B26,L$13)*((1-L$14)*(1-$C26))</f>
        <v>3.54571428571429</v>
      </c>
      <c r="M26" s="2" t="n">
        <f aca="false">INDEX($A$1:$G$8,$A26,M$12)*(M$14*$C26)+INDEX($A$1:$G$8,$B26,M$12)*(M$14*(1-$C26))+INDEX($A$1:$G$8,$A26,M$13)*((1-M$14)*$C26)+INDEX($A$1:$G$8,$B26,M$13)*((1-M$14)*(1-$C26))</f>
        <v>3.51142857142857</v>
      </c>
      <c r="N26" s="2" t="n">
        <f aca="false">INDEX($A$1:$G$8,$A26,N$12)*(N$14*$C26)+INDEX($A$1:$G$8,$B26,N$12)*(N$14*(1-$C26))+INDEX($A$1:$G$8,$A26,N$13)*((1-N$14)*$C26)+INDEX($A$1:$G$8,$B26,N$13)*((1-N$14)*(1-$C26))</f>
        <v>3.47714285714286</v>
      </c>
      <c r="O26" s="2" t="n">
        <f aca="false">INDEX($A$1:$G$8,$A26,O$12)*(O$14*$C26)+INDEX($A$1:$G$8,$B26,O$12)*(O$14*(1-$C26))+INDEX($A$1:$G$8,$A26,O$13)*((1-O$14)*$C26)+INDEX($A$1:$G$8,$B26,O$13)*((1-O$14)*(1-$C26))</f>
        <v>3.44285714285714</v>
      </c>
      <c r="P26" s="2" t="n">
        <f aca="false">INDEX($A$1:$G$8,$A26,P$12)*(P$14*$C26)+INDEX($A$1:$G$8,$B26,P$12)*(P$14*(1-$C26))+INDEX($A$1:$G$8,$A26,P$13)*((1-P$14)*$C26)+INDEX($A$1:$G$8,$B26,P$13)*((1-P$14)*(1-$C26))</f>
        <v>3.40857142857143</v>
      </c>
      <c r="Q26" s="2" t="n">
        <f aca="false">INDEX($A$1:$G$8,$A26,Q$12)*(Q$14*$C26)+INDEX($A$1:$G$8,$B26,Q$12)*(Q$14*(1-$C26))+INDEX($A$1:$G$8,$A26,Q$13)*((1-Q$14)*$C26)+INDEX($A$1:$G$8,$B26,Q$13)*((1-Q$14)*(1-$C26))</f>
        <v>3.37428571428571</v>
      </c>
      <c r="R26" s="2" t="n">
        <f aca="false">INDEX($A$1:$G$8,$A26,R$12)*(R$14*$C26)+INDEX($A$1:$G$8,$B26,R$12)*(R$14*(1-$C26))+INDEX($A$1:$G$8,$A26,R$13)*((1-R$14)*$C26)+INDEX($A$1:$G$8,$B26,R$13)*((1-R$14)*(1-$C26))</f>
        <v>3.34</v>
      </c>
      <c r="S26" s="2" t="n">
        <f aca="false">INDEX($A$1:$G$8,$A26,S$12)*(S$14*$C26)+INDEX($A$1:$G$8,$B26,S$12)*(S$14*(1-$C26))+INDEX($A$1:$G$8,$A26,S$13)*((1-S$14)*$C26)+INDEX($A$1:$G$8,$B26,S$13)*((1-S$14)*(1-$C26))</f>
        <v>3.30571428571429</v>
      </c>
      <c r="T26" s="2" t="n">
        <f aca="false">INDEX($A$1:$G$8,$A26,T$12)*(T$14*$C26)+INDEX($A$1:$G$8,$B26,T$12)*(T$14*(1-$C26))+INDEX($A$1:$G$8,$A26,T$13)*((1-T$14)*$C26)+INDEX($A$1:$G$8,$B26,T$13)*((1-T$14)*(1-$C26))</f>
        <v>3.27142857142857</v>
      </c>
      <c r="U26" s="2" t="n">
        <f aca="false">INDEX($A$1:$G$8,$A26,U$12)*(U$14*$C26)+INDEX($A$1:$G$8,$B26,U$12)*(U$14*(1-$C26))+INDEX($A$1:$G$8,$A26,U$13)*((1-U$14)*$C26)+INDEX($A$1:$G$8,$B26,U$13)*((1-U$14)*(1-$C26))</f>
        <v>3.21714285714286</v>
      </c>
      <c r="V26" s="2" t="n">
        <f aca="false">INDEX($A$1:$G$8,$A26,V$12)*(V$14*$C26)+INDEX($A$1:$G$8,$B26,V$12)*(V$14*(1-$C26))+INDEX($A$1:$G$8,$A26,V$13)*((1-V$14)*$C26)+INDEX($A$1:$G$8,$B26,V$13)*((1-V$14)*(1-$C26))</f>
        <v>3.16285714285714</v>
      </c>
      <c r="W26" s="2" t="n">
        <f aca="false">INDEX($A$1:$G$8,$A26,W$12)*(W$14*$C26)+INDEX($A$1:$G$8,$B26,W$12)*(W$14*(1-$C26))+INDEX($A$1:$G$8,$A26,W$13)*((1-W$14)*$C26)+INDEX($A$1:$G$8,$B26,W$13)*((1-W$14)*(1-$C26))</f>
        <v>3.10857142857143</v>
      </c>
      <c r="X26" s="2" t="n">
        <f aca="false">INDEX($A$1:$G$8,$A26,X$12)*(X$14*$C26)+INDEX($A$1:$G$8,$B26,X$12)*(X$14*(1-$C26))+INDEX($A$1:$G$8,$A26,X$13)*((1-X$14)*$C26)+INDEX($A$1:$G$8,$B26,X$13)*((1-X$14)*(1-$C26))</f>
        <v>3.05428571428571</v>
      </c>
      <c r="Y26" s="2" t="n">
        <f aca="false">INDEX($A$1:$G$8,$A26,Y$12)*(Y$14*$C26)+INDEX($A$1:$G$8,$B26,Y$12)*(Y$14*(1-$C26))+INDEX($A$1:$G$8,$A26,Y$13)*((1-Y$14)*$C26)+INDEX($A$1:$G$8,$B26,Y$13)*((1-Y$14)*(1-$C26))</f>
        <v>3</v>
      </c>
      <c r="Z26" s="2" t="n">
        <f aca="false">INDEX($A$1:$G$8,$A26,Z$12)*(Z$14*$C26)+INDEX($A$1:$G$8,$B26,Z$12)*(Z$14*(1-$C26))+INDEX($A$1:$G$8,$A26,Z$13)*((1-Z$14)*$C26)+INDEX($A$1:$G$8,$B26,Z$13)*((1-Z$14)*(1-$C26))</f>
        <v>2.96857142857143</v>
      </c>
      <c r="AA26" s="2" t="n">
        <f aca="false">INDEX($A$1:$G$8,$A26,AA$12)*(AA$14*$C26)+INDEX($A$1:$G$8,$B26,AA$12)*(AA$14*(1-$C26))+INDEX($A$1:$G$8,$A26,AA$13)*((1-AA$14)*$C26)+INDEX($A$1:$G$8,$B26,AA$13)*((1-AA$14)*(1-$C26))</f>
        <v>2.93714285714286</v>
      </c>
      <c r="AB26" s="2" t="n">
        <f aca="false">INDEX($A$1:$G$8,$A26,AB$12)*(AB$14*$C26)+INDEX($A$1:$G$8,$B26,AB$12)*(AB$14*(1-$C26))+INDEX($A$1:$G$8,$A26,AB$13)*((1-AB$14)*$C26)+INDEX($A$1:$G$8,$B26,AB$13)*((1-AB$14)*(1-$C26))</f>
        <v>2.90571428571429</v>
      </c>
      <c r="AC26" s="2" t="n">
        <f aca="false">INDEX($A$1:$G$8,$A26,AC$12)*(AC$14*$C26)+INDEX($A$1:$G$8,$B26,AC$12)*(AC$14*(1-$C26))+INDEX($A$1:$G$8,$A26,AC$13)*((1-AC$14)*$C26)+INDEX($A$1:$G$8,$B26,AC$13)*((1-AC$14)*(1-$C26))</f>
        <v>2.87428571428571</v>
      </c>
      <c r="AD26" s="2" t="n">
        <f aca="false">INDEX($A$1:$G$8,$A26,AD$12)*(AD$14*$C26)+INDEX($A$1:$G$8,$B26,AD$12)*(AD$14*(1-$C26))+INDEX($A$1:$G$8,$A26,AD$13)*((1-AD$14)*$C26)+INDEX($A$1:$G$8,$B26,AD$13)*((1-AD$14)*(1-$C26))</f>
        <v>2.84285714285714</v>
      </c>
    </row>
    <row r="27" customFormat="false" ht="12.8" hidden="false" customHeight="false" outlineLevel="0" collapsed="false">
      <c r="A27" s="0" t="n">
        <v>3</v>
      </c>
      <c r="B27" s="0" t="n">
        <v>4</v>
      </c>
      <c r="C27" s="0" t="n">
        <f aca="false">(D27-0)/(7-0)</f>
        <v>0.571428571428571</v>
      </c>
      <c r="D27" s="0" t="n">
        <v>4</v>
      </c>
      <c r="E27" s="2" t="n">
        <f aca="false">INDEX($A$1:$G$8,$A27,E$12)*(E$14*$C27)+INDEX($A$1:$G$8,$B27,E$12)*(E$14*(1-$C27))+INDEX($A$1:$G$8,$A27,E$13)*((1-E$14)*$C27)+INDEX($A$1:$G$8,$B27,E$13)*((1-E$14)*(1-$C27))</f>
        <v>4.1</v>
      </c>
      <c r="F27" s="2" t="n">
        <f aca="false">INDEX($A$1:$G$8,$A27,F$12)*(F$14*$C27)+INDEX($A$1:$G$8,$B27,F$12)*(F$14*(1-$C27))+INDEX($A$1:$G$8,$A27,F$13)*((1-F$14)*$C27)+INDEX($A$1:$G$8,$B27,F$13)*((1-F$14)*(1-$C27))</f>
        <v>3.99428571428571</v>
      </c>
      <c r="G27" s="2" t="n">
        <f aca="false">INDEX($A$1:$G$8,$A27,G$12)*(G$14*$C27)+INDEX($A$1:$G$8,$B27,G$12)*(G$14*(1-$C27))+INDEX($A$1:$G$8,$A27,G$13)*((1-G$14)*$C27)+INDEX($A$1:$G$8,$B27,G$13)*((1-G$14)*(1-$C27))</f>
        <v>3.88857142857143</v>
      </c>
      <c r="H27" s="2" t="n">
        <f aca="false">INDEX($A$1:$G$8,$A27,H$12)*(H$14*$C27)+INDEX($A$1:$G$8,$B27,H$12)*(H$14*(1-$C27))+INDEX($A$1:$G$8,$A27,H$13)*((1-H$14)*$C27)+INDEX($A$1:$G$8,$B27,H$13)*((1-H$14)*(1-$C27))</f>
        <v>3.78285714285714</v>
      </c>
      <c r="I27" s="2" t="n">
        <f aca="false">INDEX($A$1:$G$8,$A27,I$12)*(I$14*$C27)+INDEX($A$1:$G$8,$B27,I$12)*(I$14*(1-$C27))+INDEX($A$1:$G$8,$A27,I$13)*((1-I$14)*$C27)+INDEX($A$1:$G$8,$B27,I$13)*((1-I$14)*(1-$C27))</f>
        <v>3.67714285714286</v>
      </c>
      <c r="J27" s="2" t="n">
        <f aca="false">INDEX($A$1:$G$8,$A27,J$12)*(J$14*$C27)+INDEX($A$1:$G$8,$B27,J$12)*(J$14*(1-$C27))+INDEX($A$1:$G$8,$A27,J$13)*((1-J$14)*$C27)+INDEX($A$1:$G$8,$B27,J$13)*((1-J$14)*(1-$C27))</f>
        <v>3.57142857142857</v>
      </c>
      <c r="K27" s="2" t="n">
        <f aca="false">INDEX($A$1:$G$8,$A27,K$12)*(K$14*$C27)+INDEX($A$1:$G$8,$B27,K$12)*(K$14*(1-$C27))+INDEX($A$1:$G$8,$A27,K$13)*((1-K$14)*$C27)+INDEX($A$1:$G$8,$B27,K$13)*((1-K$14)*(1-$C27))</f>
        <v>3.54</v>
      </c>
      <c r="L27" s="2" t="n">
        <f aca="false">INDEX($A$1:$G$8,$A27,L$12)*(L$14*$C27)+INDEX($A$1:$G$8,$B27,L$12)*(L$14*(1-$C27))+INDEX($A$1:$G$8,$A27,L$13)*((1-L$14)*$C27)+INDEX($A$1:$G$8,$B27,L$13)*((1-L$14)*(1-$C27))</f>
        <v>3.50857142857143</v>
      </c>
      <c r="M27" s="2" t="n">
        <f aca="false">INDEX($A$1:$G$8,$A27,M$12)*(M$14*$C27)+INDEX($A$1:$G$8,$B27,M$12)*(M$14*(1-$C27))+INDEX($A$1:$G$8,$A27,M$13)*((1-M$14)*$C27)+INDEX($A$1:$G$8,$B27,M$13)*((1-M$14)*(1-$C27))</f>
        <v>3.47714285714286</v>
      </c>
      <c r="N27" s="2" t="n">
        <f aca="false">INDEX($A$1:$G$8,$A27,N$12)*(N$14*$C27)+INDEX($A$1:$G$8,$B27,N$12)*(N$14*(1-$C27))+INDEX($A$1:$G$8,$A27,N$13)*((1-N$14)*$C27)+INDEX($A$1:$G$8,$B27,N$13)*((1-N$14)*(1-$C27))</f>
        <v>3.44571428571429</v>
      </c>
      <c r="O27" s="2" t="n">
        <f aca="false">INDEX($A$1:$G$8,$A27,O$12)*(O$14*$C27)+INDEX($A$1:$G$8,$B27,O$12)*(O$14*(1-$C27))+INDEX($A$1:$G$8,$A27,O$13)*((1-O$14)*$C27)+INDEX($A$1:$G$8,$B27,O$13)*((1-O$14)*(1-$C27))</f>
        <v>3.41428571428571</v>
      </c>
      <c r="P27" s="2" t="n">
        <f aca="false">INDEX($A$1:$G$8,$A27,P$12)*(P$14*$C27)+INDEX($A$1:$G$8,$B27,P$12)*(P$14*(1-$C27))+INDEX($A$1:$G$8,$A27,P$13)*((1-P$14)*$C27)+INDEX($A$1:$G$8,$B27,P$13)*((1-P$14)*(1-$C27))</f>
        <v>3.38285714285714</v>
      </c>
      <c r="Q27" s="2" t="n">
        <f aca="false">INDEX($A$1:$G$8,$A27,Q$12)*(Q$14*$C27)+INDEX($A$1:$G$8,$B27,Q$12)*(Q$14*(1-$C27))+INDEX($A$1:$G$8,$A27,Q$13)*((1-Q$14)*$C27)+INDEX($A$1:$G$8,$B27,Q$13)*((1-Q$14)*(1-$C27))</f>
        <v>3.35142857142857</v>
      </c>
      <c r="R27" s="2" t="n">
        <f aca="false">INDEX($A$1:$G$8,$A27,R$12)*(R$14*$C27)+INDEX($A$1:$G$8,$B27,R$12)*(R$14*(1-$C27))+INDEX($A$1:$G$8,$A27,R$13)*((1-R$14)*$C27)+INDEX($A$1:$G$8,$B27,R$13)*((1-R$14)*(1-$C27))</f>
        <v>3.32</v>
      </c>
      <c r="S27" s="2" t="n">
        <f aca="false">INDEX($A$1:$G$8,$A27,S$12)*(S$14*$C27)+INDEX($A$1:$G$8,$B27,S$12)*(S$14*(1-$C27))+INDEX($A$1:$G$8,$A27,S$13)*((1-S$14)*$C27)+INDEX($A$1:$G$8,$B27,S$13)*((1-S$14)*(1-$C27))</f>
        <v>3.28857142857143</v>
      </c>
      <c r="T27" s="2" t="n">
        <f aca="false">INDEX($A$1:$G$8,$A27,T$12)*(T$14*$C27)+INDEX($A$1:$G$8,$B27,T$12)*(T$14*(1-$C27))+INDEX($A$1:$G$8,$A27,T$13)*((1-T$14)*$C27)+INDEX($A$1:$G$8,$B27,T$13)*((1-T$14)*(1-$C27))</f>
        <v>3.25714285714286</v>
      </c>
      <c r="U27" s="2" t="n">
        <f aca="false">INDEX($A$1:$G$8,$A27,U$12)*(U$14*$C27)+INDEX($A$1:$G$8,$B27,U$12)*(U$14*(1-$C27))+INDEX($A$1:$G$8,$A27,U$13)*((1-U$14)*$C27)+INDEX($A$1:$G$8,$B27,U$13)*((1-U$14)*(1-$C27))</f>
        <v>3.20571428571429</v>
      </c>
      <c r="V27" s="2" t="n">
        <f aca="false">INDEX($A$1:$G$8,$A27,V$12)*(V$14*$C27)+INDEX($A$1:$G$8,$B27,V$12)*(V$14*(1-$C27))+INDEX($A$1:$G$8,$A27,V$13)*((1-V$14)*$C27)+INDEX($A$1:$G$8,$B27,V$13)*((1-V$14)*(1-$C27))</f>
        <v>3.15428571428571</v>
      </c>
      <c r="W27" s="2" t="n">
        <f aca="false">INDEX($A$1:$G$8,$A27,W$12)*(W$14*$C27)+INDEX($A$1:$G$8,$B27,W$12)*(W$14*(1-$C27))+INDEX($A$1:$G$8,$A27,W$13)*((1-W$14)*$C27)+INDEX($A$1:$G$8,$B27,W$13)*((1-W$14)*(1-$C27))</f>
        <v>3.10285714285714</v>
      </c>
      <c r="X27" s="2" t="n">
        <f aca="false">INDEX($A$1:$G$8,$A27,X$12)*(X$14*$C27)+INDEX($A$1:$G$8,$B27,X$12)*(X$14*(1-$C27))+INDEX($A$1:$G$8,$A27,X$13)*((1-X$14)*$C27)+INDEX($A$1:$G$8,$B27,X$13)*((1-X$14)*(1-$C27))</f>
        <v>3.05142857142857</v>
      </c>
      <c r="Y27" s="2" t="n">
        <f aca="false">INDEX($A$1:$G$8,$A27,Y$12)*(Y$14*$C27)+INDEX($A$1:$G$8,$B27,Y$12)*(Y$14*(1-$C27))+INDEX($A$1:$G$8,$A27,Y$13)*((1-Y$14)*$C27)+INDEX($A$1:$G$8,$B27,Y$13)*((1-Y$14)*(1-$C27))</f>
        <v>3</v>
      </c>
      <c r="Z27" s="2" t="n">
        <f aca="false">INDEX($A$1:$G$8,$A27,Z$12)*(Z$14*$C27)+INDEX($A$1:$G$8,$B27,Z$12)*(Z$14*(1-$C27))+INDEX($A$1:$G$8,$A27,Z$13)*((1-Z$14)*$C27)+INDEX($A$1:$G$8,$B27,Z$13)*((1-Z$14)*(1-$C27))</f>
        <v>2.96285714285714</v>
      </c>
      <c r="AA27" s="2" t="n">
        <f aca="false">INDEX($A$1:$G$8,$A27,AA$12)*(AA$14*$C27)+INDEX($A$1:$G$8,$B27,AA$12)*(AA$14*(1-$C27))+INDEX($A$1:$G$8,$A27,AA$13)*((1-AA$14)*$C27)+INDEX($A$1:$G$8,$B27,AA$13)*((1-AA$14)*(1-$C27))</f>
        <v>2.92571428571429</v>
      </c>
      <c r="AB27" s="2" t="n">
        <f aca="false">INDEX($A$1:$G$8,$A27,AB$12)*(AB$14*$C27)+INDEX($A$1:$G$8,$B27,AB$12)*(AB$14*(1-$C27))+INDEX($A$1:$G$8,$A27,AB$13)*((1-AB$14)*$C27)+INDEX($A$1:$G$8,$B27,AB$13)*((1-AB$14)*(1-$C27))</f>
        <v>2.88857142857143</v>
      </c>
      <c r="AC27" s="2" t="n">
        <f aca="false">INDEX($A$1:$G$8,$A27,AC$12)*(AC$14*$C27)+INDEX($A$1:$G$8,$B27,AC$12)*(AC$14*(1-$C27))+INDEX($A$1:$G$8,$A27,AC$13)*((1-AC$14)*$C27)+INDEX($A$1:$G$8,$B27,AC$13)*((1-AC$14)*(1-$C27))</f>
        <v>2.85142857142857</v>
      </c>
      <c r="AD27" s="2" t="n">
        <f aca="false">INDEX($A$1:$G$8,$A27,AD$12)*(AD$14*$C27)+INDEX($A$1:$G$8,$B27,AD$12)*(AD$14*(1-$C27))+INDEX($A$1:$G$8,$A27,AD$13)*((1-AD$14)*$C27)+INDEX($A$1:$G$8,$B27,AD$13)*((1-AD$14)*(1-$C27))</f>
        <v>2.81428571428571</v>
      </c>
    </row>
    <row r="28" customFormat="false" ht="12.8" hidden="false" customHeight="false" outlineLevel="0" collapsed="false">
      <c r="A28" s="0" t="n">
        <v>3</v>
      </c>
      <c r="B28" s="0" t="n">
        <v>4</v>
      </c>
      <c r="C28" s="0" t="n">
        <f aca="false">(D28-0)/(7-0)</f>
        <v>0.428571428571429</v>
      </c>
      <c r="D28" s="0" t="n">
        <v>3</v>
      </c>
      <c r="E28" s="2" t="n">
        <f aca="false">INDEX($A$1:$G$8,$A28,E$12)*(E$14*$C28)+INDEX($A$1:$G$8,$B28,E$12)*(E$14*(1-$C28))+INDEX($A$1:$G$8,$A28,E$13)*((1-E$14)*$C28)+INDEX($A$1:$G$8,$B28,E$13)*((1-E$14)*(1-$C28))</f>
        <v>4</v>
      </c>
      <c r="F28" s="2" t="n">
        <f aca="false">INDEX($A$1:$G$8,$A28,F$12)*(F$14*$C28)+INDEX($A$1:$G$8,$B28,F$12)*(F$14*(1-$C28))+INDEX($A$1:$G$8,$A28,F$13)*((1-F$14)*$C28)+INDEX($A$1:$G$8,$B28,F$13)*((1-F$14)*(1-$C28))</f>
        <v>3.90571428571429</v>
      </c>
      <c r="G28" s="2" t="n">
        <f aca="false">INDEX($A$1:$G$8,$A28,G$12)*(G$14*$C28)+INDEX($A$1:$G$8,$B28,G$12)*(G$14*(1-$C28))+INDEX($A$1:$G$8,$A28,G$13)*((1-G$14)*$C28)+INDEX($A$1:$G$8,$B28,G$13)*((1-G$14)*(1-$C28))</f>
        <v>3.81142857142857</v>
      </c>
      <c r="H28" s="2" t="n">
        <f aca="false">INDEX($A$1:$G$8,$A28,H$12)*(H$14*$C28)+INDEX($A$1:$G$8,$B28,H$12)*(H$14*(1-$C28))+INDEX($A$1:$G$8,$A28,H$13)*((1-H$14)*$C28)+INDEX($A$1:$G$8,$B28,H$13)*((1-H$14)*(1-$C28))</f>
        <v>3.71714285714286</v>
      </c>
      <c r="I28" s="2" t="n">
        <f aca="false">INDEX($A$1:$G$8,$A28,I$12)*(I$14*$C28)+INDEX($A$1:$G$8,$B28,I$12)*(I$14*(1-$C28))+INDEX($A$1:$G$8,$A28,I$13)*((1-I$14)*$C28)+INDEX($A$1:$G$8,$B28,I$13)*((1-I$14)*(1-$C28))</f>
        <v>3.62285714285714</v>
      </c>
      <c r="J28" s="2" t="n">
        <f aca="false">INDEX($A$1:$G$8,$A28,J$12)*(J$14*$C28)+INDEX($A$1:$G$8,$B28,J$12)*(J$14*(1-$C28))+INDEX($A$1:$G$8,$A28,J$13)*((1-J$14)*$C28)+INDEX($A$1:$G$8,$B28,J$13)*((1-J$14)*(1-$C28))</f>
        <v>3.52857142857143</v>
      </c>
      <c r="K28" s="2" t="n">
        <f aca="false">INDEX($A$1:$G$8,$A28,K$12)*(K$14*$C28)+INDEX($A$1:$G$8,$B28,K$12)*(K$14*(1-$C28))+INDEX($A$1:$G$8,$A28,K$13)*((1-K$14)*$C28)+INDEX($A$1:$G$8,$B28,K$13)*((1-K$14)*(1-$C28))</f>
        <v>3.5</v>
      </c>
      <c r="L28" s="2" t="n">
        <f aca="false">INDEX($A$1:$G$8,$A28,L$12)*(L$14*$C28)+INDEX($A$1:$G$8,$B28,L$12)*(L$14*(1-$C28))+INDEX($A$1:$G$8,$A28,L$13)*((1-L$14)*$C28)+INDEX($A$1:$G$8,$B28,L$13)*((1-L$14)*(1-$C28))</f>
        <v>3.47142857142857</v>
      </c>
      <c r="M28" s="2" t="n">
        <f aca="false">INDEX($A$1:$G$8,$A28,M$12)*(M$14*$C28)+INDEX($A$1:$G$8,$B28,M$12)*(M$14*(1-$C28))+INDEX($A$1:$G$8,$A28,M$13)*((1-M$14)*$C28)+INDEX($A$1:$G$8,$B28,M$13)*((1-M$14)*(1-$C28))</f>
        <v>3.44285714285714</v>
      </c>
      <c r="N28" s="2" t="n">
        <f aca="false">INDEX($A$1:$G$8,$A28,N$12)*(N$14*$C28)+INDEX($A$1:$G$8,$B28,N$12)*(N$14*(1-$C28))+INDEX($A$1:$G$8,$A28,N$13)*((1-N$14)*$C28)+INDEX($A$1:$G$8,$B28,N$13)*((1-N$14)*(1-$C28))</f>
        <v>3.41428571428571</v>
      </c>
      <c r="O28" s="2" t="n">
        <f aca="false">INDEX($A$1:$G$8,$A28,O$12)*(O$14*$C28)+INDEX($A$1:$G$8,$B28,O$12)*(O$14*(1-$C28))+INDEX($A$1:$G$8,$A28,O$13)*((1-O$14)*$C28)+INDEX($A$1:$G$8,$B28,O$13)*((1-O$14)*(1-$C28))</f>
        <v>3.38571428571429</v>
      </c>
      <c r="P28" s="2" t="n">
        <f aca="false">INDEX($A$1:$G$8,$A28,P$12)*(P$14*$C28)+INDEX($A$1:$G$8,$B28,P$12)*(P$14*(1-$C28))+INDEX($A$1:$G$8,$A28,P$13)*((1-P$14)*$C28)+INDEX($A$1:$G$8,$B28,P$13)*((1-P$14)*(1-$C28))</f>
        <v>3.35714285714286</v>
      </c>
      <c r="Q28" s="2" t="n">
        <f aca="false">INDEX($A$1:$G$8,$A28,Q$12)*(Q$14*$C28)+INDEX($A$1:$G$8,$B28,Q$12)*(Q$14*(1-$C28))+INDEX($A$1:$G$8,$A28,Q$13)*((1-Q$14)*$C28)+INDEX($A$1:$G$8,$B28,Q$13)*((1-Q$14)*(1-$C28))</f>
        <v>3.32857142857143</v>
      </c>
      <c r="R28" s="2" t="n">
        <f aca="false">INDEX($A$1:$G$8,$A28,R$12)*(R$14*$C28)+INDEX($A$1:$G$8,$B28,R$12)*(R$14*(1-$C28))+INDEX($A$1:$G$8,$A28,R$13)*((1-R$14)*$C28)+INDEX($A$1:$G$8,$B28,R$13)*((1-R$14)*(1-$C28))</f>
        <v>3.3</v>
      </c>
      <c r="S28" s="2" t="n">
        <f aca="false">INDEX($A$1:$G$8,$A28,S$12)*(S$14*$C28)+INDEX($A$1:$G$8,$B28,S$12)*(S$14*(1-$C28))+INDEX($A$1:$G$8,$A28,S$13)*((1-S$14)*$C28)+INDEX($A$1:$G$8,$B28,S$13)*((1-S$14)*(1-$C28))</f>
        <v>3.27142857142857</v>
      </c>
      <c r="T28" s="2" t="n">
        <f aca="false">INDEX($A$1:$G$8,$A28,T$12)*(T$14*$C28)+INDEX($A$1:$G$8,$B28,T$12)*(T$14*(1-$C28))+INDEX($A$1:$G$8,$A28,T$13)*((1-T$14)*$C28)+INDEX($A$1:$G$8,$B28,T$13)*((1-T$14)*(1-$C28))</f>
        <v>3.24285714285714</v>
      </c>
      <c r="U28" s="2" t="n">
        <f aca="false">INDEX($A$1:$G$8,$A28,U$12)*(U$14*$C28)+INDEX($A$1:$G$8,$B28,U$12)*(U$14*(1-$C28))+INDEX($A$1:$G$8,$A28,U$13)*((1-U$14)*$C28)+INDEX($A$1:$G$8,$B28,U$13)*((1-U$14)*(1-$C28))</f>
        <v>3.19428571428571</v>
      </c>
      <c r="V28" s="2" t="n">
        <f aca="false">INDEX($A$1:$G$8,$A28,V$12)*(V$14*$C28)+INDEX($A$1:$G$8,$B28,V$12)*(V$14*(1-$C28))+INDEX($A$1:$G$8,$A28,V$13)*((1-V$14)*$C28)+INDEX($A$1:$G$8,$B28,V$13)*((1-V$14)*(1-$C28))</f>
        <v>3.14571428571428</v>
      </c>
      <c r="W28" s="2" t="n">
        <f aca="false">INDEX($A$1:$G$8,$A28,W$12)*(W$14*$C28)+INDEX($A$1:$G$8,$B28,W$12)*(W$14*(1-$C28))+INDEX($A$1:$G$8,$A28,W$13)*((1-W$14)*$C28)+INDEX($A$1:$G$8,$B28,W$13)*((1-W$14)*(1-$C28))</f>
        <v>3.09714285714286</v>
      </c>
      <c r="X28" s="2" t="n">
        <f aca="false">INDEX($A$1:$G$8,$A28,X$12)*(X$14*$C28)+INDEX($A$1:$G$8,$B28,X$12)*(X$14*(1-$C28))+INDEX($A$1:$G$8,$A28,X$13)*((1-X$14)*$C28)+INDEX($A$1:$G$8,$B28,X$13)*((1-X$14)*(1-$C28))</f>
        <v>3.04857142857143</v>
      </c>
      <c r="Y28" s="2" t="n">
        <f aca="false">INDEX($A$1:$G$8,$A28,Y$12)*(Y$14*$C28)+INDEX($A$1:$G$8,$B28,Y$12)*(Y$14*(1-$C28))+INDEX($A$1:$G$8,$A28,Y$13)*((1-Y$14)*$C28)+INDEX($A$1:$G$8,$B28,Y$13)*((1-Y$14)*(1-$C28))</f>
        <v>3</v>
      </c>
      <c r="Z28" s="2" t="n">
        <f aca="false">INDEX($A$1:$G$8,$A28,Z$12)*(Z$14*$C28)+INDEX($A$1:$G$8,$B28,Z$12)*(Z$14*(1-$C28))+INDEX($A$1:$G$8,$A28,Z$13)*((1-Z$14)*$C28)+INDEX($A$1:$G$8,$B28,Z$13)*((1-Z$14)*(1-$C28))</f>
        <v>2.95714285714286</v>
      </c>
      <c r="AA28" s="2" t="n">
        <f aca="false">INDEX($A$1:$G$8,$A28,AA$12)*(AA$14*$C28)+INDEX($A$1:$G$8,$B28,AA$12)*(AA$14*(1-$C28))+INDEX($A$1:$G$8,$A28,AA$13)*((1-AA$14)*$C28)+INDEX($A$1:$G$8,$B28,AA$13)*((1-AA$14)*(1-$C28))</f>
        <v>2.91428571428571</v>
      </c>
      <c r="AB28" s="2" t="n">
        <f aca="false">INDEX($A$1:$G$8,$A28,AB$12)*(AB$14*$C28)+INDEX($A$1:$G$8,$B28,AB$12)*(AB$14*(1-$C28))+INDEX($A$1:$G$8,$A28,AB$13)*((1-AB$14)*$C28)+INDEX($A$1:$G$8,$B28,AB$13)*((1-AB$14)*(1-$C28))</f>
        <v>2.87142857142857</v>
      </c>
      <c r="AC28" s="2" t="n">
        <f aca="false">INDEX($A$1:$G$8,$A28,AC$12)*(AC$14*$C28)+INDEX($A$1:$G$8,$B28,AC$12)*(AC$14*(1-$C28))+INDEX($A$1:$G$8,$A28,AC$13)*((1-AC$14)*$C28)+INDEX($A$1:$G$8,$B28,AC$13)*((1-AC$14)*(1-$C28))</f>
        <v>2.82857142857143</v>
      </c>
      <c r="AD28" s="2" t="n">
        <f aca="false">INDEX($A$1:$G$8,$A28,AD$12)*(AD$14*$C28)+INDEX($A$1:$G$8,$B28,AD$12)*(AD$14*(1-$C28))+INDEX($A$1:$G$8,$A28,AD$13)*((1-AD$14)*$C28)+INDEX($A$1:$G$8,$B28,AD$13)*((1-AD$14)*(1-$C28))</f>
        <v>2.78571428571429</v>
      </c>
    </row>
    <row r="29" customFormat="false" ht="12.8" hidden="false" customHeight="false" outlineLevel="0" collapsed="false">
      <c r="A29" s="0" t="n">
        <v>3</v>
      </c>
      <c r="B29" s="0" t="n">
        <v>4</v>
      </c>
      <c r="C29" s="0" t="n">
        <f aca="false">(D29-0)/(7-0)</f>
        <v>0.285714285714286</v>
      </c>
      <c r="D29" s="0" t="n">
        <v>2</v>
      </c>
      <c r="E29" s="2" t="n">
        <f aca="false">INDEX($A$1:$G$8,$A29,E$12)*(E$14*$C29)+INDEX($A$1:$G$8,$B29,E$12)*(E$14*(1-$C29))+INDEX($A$1:$G$8,$A29,E$13)*((1-E$14)*$C29)+INDEX($A$1:$G$8,$B29,E$13)*((1-E$14)*(1-$C29))</f>
        <v>3.9</v>
      </c>
      <c r="F29" s="2" t="n">
        <f aca="false">INDEX($A$1:$G$8,$A29,F$12)*(F$14*$C29)+INDEX($A$1:$G$8,$B29,F$12)*(F$14*(1-$C29))+INDEX($A$1:$G$8,$A29,F$13)*((1-F$14)*$C29)+INDEX($A$1:$G$8,$B29,F$13)*((1-F$14)*(1-$C29))</f>
        <v>3.81714285714286</v>
      </c>
      <c r="G29" s="2" t="n">
        <f aca="false">INDEX($A$1:$G$8,$A29,G$12)*(G$14*$C29)+INDEX($A$1:$G$8,$B29,G$12)*(G$14*(1-$C29))+INDEX($A$1:$G$8,$A29,G$13)*((1-G$14)*$C29)+INDEX($A$1:$G$8,$B29,G$13)*((1-G$14)*(1-$C29))</f>
        <v>3.73428571428571</v>
      </c>
      <c r="H29" s="2" t="n">
        <f aca="false">INDEX($A$1:$G$8,$A29,H$12)*(H$14*$C29)+INDEX($A$1:$G$8,$B29,H$12)*(H$14*(1-$C29))+INDEX($A$1:$G$8,$A29,H$13)*((1-H$14)*$C29)+INDEX($A$1:$G$8,$B29,H$13)*((1-H$14)*(1-$C29))</f>
        <v>3.65142857142857</v>
      </c>
      <c r="I29" s="2" t="n">
        <f aca="false">INDEX($A$1:$G$8,$A29,I$12)*(I$14*$C29)+INDEX($A$1:$G$8,$B29,I$12)*(I$14*(1-$C29))+INDEX($A$1:$G$8,$A29,I$13)*((1-I$14)*$C29)+INDEX($A$1:$G$8,$B29,I$13)*((1-I$14)*(1-$C29))</f>
        <v>3.56857142857143</v>
      </c>
      <c r="J29" s="2" t="n">
        <f aca="false">INDEX($A$1:$G$8,$A29,J$12)*(J$14*$C29)+INDEX($A$1:$G$8,$B29,J$12)*(J$14*(1-$C29))+INDEX($A$1:$G$8,$A29,J$13)*((1-J$14)*$C29)+INDEX($A$1:$G$8,$B29,J$13)*((1-J$14)*(1-$C29))</f>
        <v>3.48571428571429</v>
      </c>
      <c r="K29" s="2" t="n">
        <f aca="false">INDEX($A$1:$G$8,$A29,K$12)*(K$14*$C29)+INDEX($A$1:$G$8,$B29,K$12)*(K$14*(1-$C29))+INDEX($A$1:$G$8,$A29,K$13)*((1-K$14)*$C29)+INDEX($A$1:$G$8,$B29,K$13)*((1-K$14)*(1-$C29))</f>
        <v>3.46</v>
      </c>
      <c r="L29" s="2" t="n">
        <f aca="false">INDEX($A$1:$G$8,$A29,L$12)*(L$14*$C29)+INDEX($A$1:$G$8,$B29,L$12)*(L$14*(1-$C29))+INDEX($A$1:$G$8,$A29,L$13)*((1-L$14)*$C29)+INDEX($A$1:$G$8,$B29,L$13)*((1-L$14)*(1-$C29))</f>
        <v>3.43428571428571</v>
      </c>
      <c r="M29" s="2" t="n">
        <f aca="false">INDEX($A$1:$G$8,$A29,M$12)*(M$14*$C29)+INDEX($A$1:$G$8,$B29,M$12)*(M$14*(1-$C29))+INDEX($A$1:$G$8,$A29,M$13)*((1-M$14)*$C29)+INDEX($A$1:$G$8,$B29,M$13)*((1-M$14)*(1-$C29))</f>
        <v>3.40857142857143</v>
      </c>
      <c r="N29" s="2" t="n">
        <f aca="false">INDEX($A$1:$G$8,$A29,N$12)*(N$14*$C29)+INDEX($A$1:$G$8,$B29,N$12)*(N$14*(1-$C29))+INDEX($A$1:$G$8,$A29,N$13)*((1-N$14)*$C29)+INDEX($A$1:$G$8,$B29,N$13)*((1-N$14)*(1-$C29))</f>
        <v>3.38285714285714</v>
      </c>
      <c r="O29" s="2" t="n">
        <f aca="false">INDEX($A$1:$G$8,$A29,O$12)*(O$14*$C29)+INDEX($A$1:$G$8,$B29,O$12)*(O$14*(1-$C29))+INDEX($A$1:$G$8,$A29,O$13)*((1-O$14)*$C29)+INDEX($A$1:$G$8,$B29,O$13)*((1-O$14)*(1-$C29))</f>
        <v>3.35714285714286</v>
      </c>
      <c r="P29" s="2" t="n">
        <f aca="false">INDEX($A$1:$G$8,$A29,P$12)*(P$14*$C29)+INDEX($A$1:$G$8,$B29,P$12)*(P$14*(1-$C29))+INDEX($A$1:$G$8,$A29,P$13)*((1-P$14)*$C29)+INDEX($A$1:$G$8,$B29,P$13)*((1-P$14)*(1-$C29))</f>
        <v>3.33142857142857</v>
      </c>
      <c r="Q29" s="2" t="n">
        <f aca="false">INDEX($A$1:$G$8,$A29,Q$12)*(Q$14*$C29)+INDEX($A$1:$G$8,$B29,Q$12)*(Q$14*(1-$C29))+INDEX($A$1:$G$8,$A29,Q$13)*((1-Q$14)*$C29)+INDEX($A$1:$G$8,$B29,Q$13)*((1-Q$14)*(1-$C29))</f>
        <v>3.30571428571429</v>
      </c>
      <c r="R29" s="2" t="n">
        <f aca="false">INDEX($A$1:$G$8,$A29,R$12)*(R$14*$C29)+INDEX($A$1:$G$8,$B29,R$12)*(R$14*(1-$C29))+INDEX($A$1:$G$8,$A29,R$13)*((1-R$14)*$C29)+INDEX($A$1:$G$8,$B29,R$13)*((1-R$14)*(1-$C29))</f>
        <v>3.28</v>
      </c>
      <c r="S29" s="2" t="n">
        <f aca="false">INDEX($A$1:$G$8,$A29,S$12)*(S$14*$C29)+INDEX($A$1:$G$8,$B29,S$12)*(S$14*(1-$C29))+INDEX($A$1:$G$8,$A29,S$13)*((1-S$14)*$C29)+INDEX($A$1:$G$8,$B29,S$13)*((1-S$14)*(1-$C29))</f>
        <v>3.25428571428571</v>
      </c>
      <c r="T29" s="2" t="n">
        <f aca="false">INDEX($A$1:$G$8,$A29,T$12)*(T$14*$C29)+INDEX($A$1:$G$8,$B29,T$12)*(T$14*(1-$C29))+INDEX($A$1:$G$8,$A29,T$13)*((1-T$14)*$C29)+INDEX($A$1:$G$8,$B29,T$13)*((1-T$14)*(1-$C29))</f>
        <v>3.22857142857143</v>
      </c>
      <c r="U29" s="2" t="n">
        <f aca="false">INDEX($A$1:$G$8,$A29,U$12)*(U$14*$C29)+INDEX($A$1:$G$8,$B29,U$12)*(U$14*(1-$C29))+INDEX($A$1:$G$8,$A29,U$13)*((1-U$14)*$C29)+INDEX($A$1:$G$8,$B29,U$13)*((1-U$14)*(1-$C29))</f>
        <v>3.18285714285714</v>
      </c>
      <c r="V29" s="2" t="n">
        <f aca="false">INDEX($A$1:$G$8,$A29,V$12)*(V$14*$C29)+INDEX($A$1:$G$8,$B29,V$12)*(V$14*(1-$C29))+INDEX($A$1:$G$8,$A29,V$13)*((1-V$14)*$C29)+INDEX($A$1:$G$8,$B29,V$13)*((1-V$14)*(1-$C29))</f>
        <v>3.13714285714286</v>
      </c>
      <c r="W29" s="2" t="n">
        <f aca="false">INDEX($A$1:$G$8,$A29,W$12)*(W$14*$C29)+INDEX($A$1:$G$8,$B29,W$12)*(W$14*(1-$C29))+INDEX($A$1:$G$8,$A29,W$13)*((1-W$14)*$C29)+INDEX($A$1:$G$8,$B29,W$13)*((1-W$14)*(1-$C29))</f>
        <v>3.09142857142857</v>
      </c>
      <c r="X29" s="2" t="n">
        <f aca="false">INDEX($A$1:$G$8,$A29,X$12)*(X$14*$C29)+INDEX($A$1:$G$8,$B29,X$12)*(X$14*(1-$C29))+INDEX($A$1:$G$8,$A29,X$13)*((1-X$14)*$C29)+INDEX($A$1:$G$8,$B29,X$13)*((1-X$14)*(1-$C29))</f>
        <v>3.04571428571429</v>
      </c>
      <c r="Y29" s="2" t="n">
        <f aca="false">INDEX($A$1:$G$8,$A29,Y$12)*(Y$14*$C29)+INDEX($A$1:$G$8,$B29,Y$12)*(Y$14*(1-$C29))+INDEX($A$1:$G$8,$A29,Y$13)*((1-Y$14)*$C29)+INDEX($A$1:$G$8,$B29,Y$13)*((1-Y$14)*(1-$C29))</f>
        <v>3</v>
      </c>
      <c r="Z29" s="2" t="n">
        <f aca="false">INDEX($A$1:$G$8,$A29,Z$12)*(Z$14*$C29)+INDEX($A$1:$G$8,$B29,Z$12)*(Z$14*(1-$C29))+INDEX($A$1:$G$8,$A29,Z$13)*((1-Z$14)*$C29)+INDEX($A$1:$G$8,$B29,Z$13)*((1-Z$14)*(1-$C29))</f>
        <v>2.95142857142857</v>
      </c>
      <c r="AA29" s="2" t="n">
        <f aca="false">INDEX($A$1:$G$8,$A29,AA$12)*(AA$14*$C29)+INDEX($A$1:$G$8,$B29,AA$12)*(AA$14*(1-$C29))+INDEX($A$1:$G$8,$A29,AA$13)*((1-AA$14)*$C29)+INDEX($A$1:$G$8,$B29,AA$13)*((1-AA$14)*(1-$C29))</f>
        <v>2.90285714285714</v>
      </c>
      <c r="AB29" s="2" t="n">
        <f aca="false">INDEX($A$1:$G$8,$A29,AB$12)*(AB$14*$C29)+INDEX($A$1:$G$8,$B29,AB$12)*(AB$14*(1-$C29))+INDEX($A$1:$G$8,$A29,AB$13)*((1-AB$14)*$C29)+INDEX($A$1:$G$8,$B29,AB$13)*((1-AB$14)*(1-$C29))</f>
        <v>2.85428571428571</v>
      </c>
      <c r="AC29" s="2" t="n">
        <f aca="false">INDEX($A$1:$G$8,$A29,AC$12)*(AC$14*$C29)+INDEX($A$1:$G$8,$B29,AC$12)*(AC$14*(1-$C29))+INDEX($A$1:$G$8,$A29,AC$13)*((1-AC$14)*$C29)+INDEX($A$1:$G$8,$B29,AC$13)*((1-AC$14)*(1-$C29))</f>
        <v>2.80571428571429</v>
      </c>
      <c r="AD29" s="2" t="n">
        <f aca="false">INDEX($A$1:$G$8,$A29,AD$12)*(AD$14*$C29)+INDEX($A$1:$G$8,$B29,AD$12)*(AD$14*(1-$C29))+INDEX($A$1:$G$8,$A29,AD$13)*((1-AD$14)*$C29)+INDEX($A$1:$G$8,$B29,AD$13)*((1-AD$14)*(1-$C29))</f>
        <v>2.75714285714286</v>
      </c>
    </row>
    <row r="30" customFormat="false" ht="12.8" hidden="false" customHeight="false" outlineLevel="0" collapsed="false">
      <c r="A30" s="0" t="n">
        <v>3</v>
      </c>
      <c r="B30" s="0" t="n">
        <v>4</v>
      </c>
      <c r="C30" s="0" t="n">
        <f aca="false">(D30-0)/(7-0)</f>
        <v>0.142857142857143</v>
      </c>
      <c r="D30" s="0" t="n">
        <v>1</v>
      </c>
      <c r="E30" s="2" t="n">
        <f aca="false">INDEX($A$1:$G$8,$A30,E$12)*(E$14*$C30)+INDEX($A$1:$G$8,$B30,E$12)*(E$14*(1-$C30))+INDEX($A$1:$G$8,$A30,E$13)*((1-E$14)*$C30)+INDEX($A$1:$G$8,$B30,E$13)*((1-E$14)*(1-$C30))</f>
        <v>3.8</v>
      </c>
      <c r="F30" s="2" t="n">
        <f aca="false">INDEX($A$1:$G$8,$A30,F$12)*(F$14*$C30)+INDEX($A$1:$G$8,$B30,F$12)*(F$14*(1-$C30))+INDEX($A$1:$G$8,$A30,F$13)*((1-F$14)*$C30)+INDEX($A$1:$G$8,$B30,F$13)*((1-F$14)*(1-$C30))</f>
        <v>3.72857142857143</v>
      </c>
      <c r="G30" s="2" t="n">
        <f aca="false">INDEX($A$1:$G$8,$A30,G$12)*(G$14*$C30)+INDEX($A$1:$G$8,$B30,G$12)*(G$14*(1-$C30))+INDEX($A$1:$G$8,$A30,G$13)*((1-G$14)*$C30)+INDEX($A$1:$G$8,$B30,G$13)*((1-G$14)*(1-$C30))</f>
        <v>3.65714285714286</v>
      </c>
      <c r="H30" s="2" t="n">
        <f aca="false">INDEX($A$1:$G$8,$A30,H$12)*(H$14*$C30)+INDEX($A$1:$G$8,$B30,H$12)*(H$14*(1-$C30))+INDEX($A$1:$G$8,$A30,H$13)*((1-H$14)*$C30)+INDEX($A$1:$G$8,$B30,H$13)*((1-H$14)*(1-$C30))</f>
        <v>3.58571428571429</v>
      </c>
      <c r="I30" s="2" t="n">
        <f aca="false">INDEX($A$1:$G$8,$A30,I$12)*(I$14*$C30)+INDEX($A$1:$G$8,$B30,I$12)*(I$14*(1-$C30))+INDEX($A$1:$G$8,$A30,I$13)*((1-I$14)*$C30)+INDEX($A$1:$G$8,$B30,I$13)*((1-I$14)*(1-$C30))</f>
        <v>3.51428571428572</v>
      </c>
      <c r="J30" s="2" t="n">
        <f aca="false">INDEX($A$1:$G$8,$A30,J$12)*(J$14*$C30)+INDEX($A$1:$G$8,$B30,J$12)*(J$14*(1-$C30))+INDEX($A$1:$G$8,$A30,J$13)*((1-J$14)*$C30)+INDEX($A$1:$G$8,$B30,J$13)*((1-J$14)*(1-$C30))</f>
        <v>3.44285714285714</v>
      </c>
      <c r="K30" s="2" t="n">
        <f aca="false">INDEX($A$1:$G$8,$A30,K$12)*(K$14*$C30)+INDEX($A$1:$G$8,$B30,K$12)*(K$14*(1-$C30))+INDEX($A$1:$G$8,$A30,K$13)*((1-K$14)*$C30)+INDEX($A$1:$G$8,$B30,K$13)*((1-K$14)*(1-$C30))</f>
        <v>3.42</v>
      </c>
      <c r="L30" s="2" t="n">
        <f aca="false">INDEX($A$1:$G$8,$A30,L$12)*(L$14*$C30)+INDEX($A$1:$G$8,$B30,L$12)*(L$14*(1-$C30))+INDEX($A$1:$G$8,$A30,L$13)*((1-L$14)*$C30)+INDEX($A$1:$G$8,$B30,L$13)*((1-L$14)*(1-$C30))</f>
        <v>3.39714285714286</v>
      </c>
      <c r="M30" s="2" t="n">
        <f aca="false">INDEX($A$1:$G$8,$A30,M$12)*(M$14*$C30)+INDEX($A$1:$G$8,$B30,M$12)*(M$14*(1-$C30))+INDEX($A$1:$G$8,$A30,M$13)*((1-M$14)*$C30)+INDEX($A$1:$G$8,$B30,M$13)*((1-M$14)*(1-$C30))</f>
        <v>3.37428571428571</v>
      </c>
      <c r="N30" s="2" t="n">
        <f aca="false">INDEX($A$1:$G$8,$A30,N$12)*(N$14*$C30)+INDEX($A$1:$G$8,$B30,N$12)*(N$14*(1-$C30))+INDEX($A$1:$G$8,$A30,N$13)*((1-N$14)*$C30)+INDEX($A$1:$G$8,$B30,N$13)*((1-N$14)*(1-$C30))</f>
        <v>3.35142857142857</v>
      </c>
      <c r="O30" s="2" t="n">
        <f aca="false">INDEX($A$1:$G$8,$A30,O$12)*(O$14*$C30)+INDEX($A$1:$G$8,$B30,O$12)*(O$14*(1-$C30))+INDEX($A$1:$G$8,$A30,O$13)*((1-O$14)*$C30)+INDEX($A$1:$G$8,$B30,O$13)*((1-O$14)*(1-$C30))</f>
        <v>3.32857142857143</v>
      </c>
      <c r="P30" s="2" t="n">
        <f aca="false">INDEX($A$1:$G$8,$A30,P$12)*(P$14*$C30)+INDEX($A$1:$G$8,$B30,P$12)*(P$14*(1-$C30))+INDEX($A$1:$G$8,$A30,P$13)*((1-P$14)*$C30)+INDEX($A$1:$G$8,$B30,P$13)*((1-P$14)*(1-$C30))</f>
        <v>3.30571428571429</v>
      </c>
      <c r="Q30" s="2" t="n">
        <f aca="false">INDEX($A$1:$G$8,$A30,Q$12)*(Q$14*$C30)+INDEX($A$1:$G$8,$B30,Q$12)*(Q$14*(1-$C30))+INDEX($A$1:$G$8,$A30,Q$13)*((1-Q$14)*$C30)+INDEX($A$1:$G$8,$B30,Q$13)*((1-Q$14)*(1-$C30))</f>
        <v>3.28285714285714</v>
      </c>
      <c r="R30" s="2" t="n">
        <f aca="false">INDEX($A$1:$G$8,$A30,R$12)*(R$14*$C30)+INDEX($A$1:$G$8,$B30,R$12)*(R$14*(1-$C30))+INDEX($A$1:$G$8,$A30,R$13)*((1-R$14)*$C30)+INDEX($A$1:$G$8,$B30,R$13)*((1-R$14)*(1-$C30))</f>
        <v>3.26</v>
      </c>
      <c r="S30" s="2" t="n">
        <f aca="false">INDEX($A$1:$G$8,$A30,S$12)*(S$14*$C30)+INDEX($A$1:$G$8,$B30,S$12)*(S$14*(1-$C30))+INDEX($A$1:$G$8,$A30,S$13)*((1-S$14)*$C30)+INDEX($A$1:$G$8,$B30,S$13)*((1-S$14)*(1-$C30))</f>
        <v>3.23714285714286</v>
      </c>
      <c r="T30" s="2" t="n">
        <f aca="false">INDEX($A$1:$G$8,$A30,T$12)*(T$14*$C30)+INDEX($A$1:$G$8,$B30,T$12)*(T$14*(1-$C30))+INDEX($A$1:$G$8,$A30,T$13)*((1-T$14)*$C30)+INDEX($A$1:$G$8,$B30,T$13)*((1-T$14)*(1-$C30))</f>
        <v>3.21428571428571</v>
      </c>
      <c r="U30" s="2" t="n">
        <f aca="false">INDEX($A$1:$G$8,$A30,U$12)*(U$14*$C30)+INDEX($A$1:$G$8,$B30,U$12)*(U$14*(1-$C30))+INDEX($A$1:$G$8,$A30,U$13)*((1-U$14)*$C30)+INDEX($A$1:$G$8,$B30,U$13)*((1-U$14)*(1-$C30))</f>
        <v>3.17142857142857</v>
      </c>
      <c r="V30" s="2" t="n">
        <f aca="false">INDEX($A$1:$G$8,$A30,V$12)*(V$14*$C30)+INDEX($A$1:$G$8,$B30,V$12)*(V$14*(1-$C30))+INDEX($A$1:$G$8,$A30,V$13)*((1-V$14)*$C30)+INDEX($A$1:$G$8,$B30,V$13)*((1-V$14)*(1-$C30))</f>
        <v>3.12857142857143</v>
      </c>
      <c r="W30" s="2" t="n">
        <f aca="false">INDEX($A$1:$G$8,$A30,W$12)*(W$14*$C30)+INDEX($A$1:$G$8,$B30,W$12)*(W$14*(1-$C30))+INDEX($A$1:$G$8,$A30,W$13)*((1-W$14)*$C30)+INDEX($A$1:$G$8,$B30,W$13)*((1-W$14)*(1-$C30))</f>
        <v>3.08571428571429</v>
      </c>
      <c r="X30" s="2" t="n">
        <f aca="false">INDEX($A$1:$G$8,$A30,X$12)*(X$14*$C30)+INDEX($A$1:$G$8,$B30,X$12)*(X$14*(1-$C30))+INDEX($A$1:$G$8,$A30,X$13)*((1-X$14)*$C30)+INDEX($A$1:$G$8,$B30,X$13)*((1-X$14)*(1-$C30))</f>
        <v>3.04285714285714</v>
      </c>
      <c r="Y30" s="2" t="n">
        <f aca="false">INDEX($A$1:$G$8,$A30,Y$12)*(Y$14*$C30)+INDEX($A$1:$G$8,$B30,Y$12)*(Y$14*(1-$C30))+INDEX($A$1:$G$8,$A30,Y$13)*((1-Y$14)*$C30)+INDEX($A$1:$G$8,$B30,Y$13)*((1-Y$14)*(1-$C30))</f>
        <v>3</v>
      </c>
      <c r="Z30" s="2" t="n">
        <f aca="false">INDEX($A$1:$G$8,$A30,Z$12)*(Z$14*$C30)+INDEX($A$1:$G$8,$B30,Z$12)*(Z$14*(1-$C30))+INDEX($A$1:$G$8,$A30,Z$13)*((1-Z$14)*$C30)+INDEX($A$1:$G$8,$B30,Z$13)*((1-Z$14)*(1-$C30))</f>
        <v>2.94571428571429</v>
      </c>
      <c r="AA30" s="2" t="n">
        <f aca="false">INDEX($A$1:$G$8,$A30,AA$12)*(AA$14*$C30)+INDEX($A$1:$G$8,$B30,AA$12)*(AA$14*(1-$C30))+INDEX($A$1:$G$8,$A30,AA$13)*((1-AA$14)*$C30)+INDEX($A$1:$G$8,$B30,AA$13)*((1-AA$14)*(1-$C30))</f>
        <v>2.89142857142857</v>
      </c>
      <c r="AB30" s="2" t="n">
        <f aca="false">INDEX($A$1:$G$8,$A30,AB$12)*(AB$14*$C30)+INDEX($A$1:$G$8,$B30,AB$12)*(AB$14*(1-$C30))+INDEX($A$1:$G$8,$A30,AB$13)*((1-AB$14)*$C30)+INDEX($A$1:$G$8,$B30,AB$13)*((1-AB$14)*(1-$C30))</f>
        <v>2.83714285714286</v>
      </c>
      <c r="AC30" s="2" t="n">
        <f aca="false">INDEX($A$1:$G$8,$A30,AC$12)*(AC$14*$C30)+INDEX($A$1:$G$8,$B30,AC$12)*(AC$14*(1-$C30))+INDEX($A$1:$G$8,$A30,AC$13)*((1-AC$14)*$C30)+INDEX($A$1:$G$8,$B30,AC$13)*((1-AC$14)*(1-$C30))</f>
        <v>2.78285714285714</v>
      </c>
      <c r="AD30" s="2" t="n">
        <f aca="false">INDEX($A$1:$G$8,$A30,AD$12)*(AD$14*$C30)+INDEX($A$1:$G$8,$B30,AD$12)*(AD$14*(1-$C30))+INDEX($A$1:$G$8,$A30,AD$13)*((1-AD$14)*$C30)+INDEX($A$1:$G$8,$B30,AD$13)*((1-AD$14)*(1-$C30))</f>
        <v>2.72857142857143</v>
      </c>
    </row>
    <row r="31" customFormat="false" ht="12.8" hidden="false" customHeight="false" outlineLevel="0" collapsed="false">
      <c r="A31" s="0" t="n">
        <v>4</v>
      </c>
      <c r="B31" s="0" t="n">
        <v>5</v>
      </c>
      <c r="C31" s="0" t="n">
        <f aca="false">(D31--5)/(0--5)</f>
        <v>1</v>
      </c>
      <c r="D31" s="0" t="n">
        <v>0</v>
      </c>
      <c r="E31" s="2" t="n">
        <f aca="false">INDEX($A$1:$G$8,$A31,E$12)*(E$14*$C31)+INDEX($A$1:$G$8,$B31,E$12)*(E$14*(1-$C31))+INDEX($A$1:$G$8,$A31,E$13)*((1-E$14)*$C31)+INDEX($A$1:$G$8,$B31,E$13)*((1-E$14)*(1-$C31))</f>
        <v>3.7</v>
      </c>
      <c r="F31" s="2" t="n">
        <f aca="false">INDEX($A$1:$G$8,$A31,F$12)*(F$14*$C31)+INDEX($A$1:$G$8,$B31,F$12)*(F$14*(1-$C31))+INDEX($A$1:$G$8,$A31,F$13)*((1-F$14)*$C31)+INDEX($A$1:$G$8,$B31,F$13)*((1-F$14)*(1-$C31))</f>
        <v>3.64</v>
      </c>
      <c r="G31" s="2" t="n">
        <f aca="false">INDEX($A$1:$G$8,$A31,G$12)*(G$14*$C31)+INDEX($A$1:$G$8,$B31,G$12)*(G$14*(1-$C31))+INDEX($A$1:$G$8,$A31,G$13)*((1-G$14)*$C31)+INDEX($A$1:$G$8,$B31,G$13)*((1-G$14)*(1-$C31))</f>
        <v>3.58</v>
      </c>
      <c r="H31" s="2" t="n">
        <f aca="false">INDEX($A$1:$G$8,$A31,H$12)*(H$14*$C31)+INDEX($A$1:$G$8,$B31,H$12)*(H$14*(1-$C31))+INDEX($A$1:$G$8,$A31,H$13)*((1-H$14)*$C31)+INDEX($A$1:$G$8,$B31,H$13)*((1-H$14)*(1-$C31))</f>
        <v>3.52</v>
      </c>
      <c r="I31" s="2" t="n">
        <f aca="false">INDEX($A$1:$G$8,$A31,I$12)*(I$14*$C31)+INDEX($A$1:$G$8,$B31,I$12)*(I$14*(1-$C31))+INDEX($A$1:$G$8,$A31,I$13)*((1-I$14)*$C31)+INDEX($A$1:$G$8,$B31,I$13)*((1-I$14)*(1-$C31))</f>
        <v>3.46</v>
      </c>
      <c r="J31" s="2" t="n">
        <f aca="false">INDEX($A$1:$G$8,$A31,J$12)*(J$14*$C31)+INDEX($A$1:$G$8,$B31,J$12)*(J$14*(1-$C31))+INDEX($A$1:$G$8,$A31,J$13)*((1-J$14)*$C31)+INDEX($A$1:$G$8,$B31,J$13)*((1-J$14)*(1-$C31))</f>
        <v>3.4</v>
      </c>
      <c r="K31" s="2" t="n">
        <f aca="false">INDEX($A$1:$G$8,$A31,K$12)*(K$14*$C31)+INDEX($A$1:$G$8,$B31,K$12)*(K$14*(1-$C31))+INDEX($A$1:$G$8,$A31,K$13)*((1-K$14)*$C31)+INDEX($A$1:$G$8,$B31,K$13)*((1-K$14)*(1-$C31))</f>
        <v>3.38</v>
      </c>
      <c r="L31" s="2" t="n">
        <f aca="false">INDEX($A$1:$G$8,$A31,L$12)*(L$14*$C31)+INDEX($A$1:$G$8,$B31,L$12)*(L$14*(1-$C31))+INDEX($A$1:$G$8,$A31,L$13)*((1-L$14)*$C31)+INDEX($A$1:$G$8,$B31,L$13)*((1-L$14)*(1-$C31))</f>
        <v>3.36</v>
      </c>
      <c r="M31" s="2" t="n">
        <f aca="false">INDEX($A$1:$G$8,$A31,M$12)*(M$14*$C31)+INDEX($A$1:$G$8,$B31,M$12)*(M$14*(1-$C31))+INDEX($A$1:$G$8,$A31,M$13)*((1-M$14)*$C31)+INDEX($A$1:$G$8,$B31,M$13)*((1-M$14)*(1-$C31))</f>
        <v>3.34</v>
      </c>
      <c r="N31" s="2" t="n">
        <f aca="false">INDEX($A$1:$G$8,$A31,N$12)*(N$14*$C31)+INDEX($A$1:$G$8,$B31,N$12)*(N$14*(1-$C31))+INDEX($A$1:$G$8,$A31,N$13)*((1-N$14)*$C31)+INDEX($A$1:$G$8,$B31,N$13)*((1-N$14)*(1-$C31))</f>
        <v>3.32</v>
      </c>
      <c r="O31" s="2" t="n">
        <f aca="false">INDEX($A$1:$G$8,$A31,O$12)*(O$14*$C31)+INDEX($A$1:$G$8,$B31,O$12)*(O$14*(1-$C31))+INDEX($A$1:$G$8,$A31,O$13)*((1-O$14)*$C31)+INDEX($A$1:$G$8,$B31,O$13)*((1-O$14)*(1-$C31))</f>
        <v>3.3</v>
      </c>
      <c r="P31" s="2" t="n">
        <f aca="false">INDEX($A$1:$G$8,$A31,P$12)*(P$14*$C31)+INDEX($A$1:$G$8,$B31,P$12)*(P$14*(1-$C31))+INDEX($A$1:$G$8,$A31,P$13)*((1-P$14)*$C31)+INDEX($A$1:$G$8,$B31,P$13)*((1-P$14)*(1-$C31))</f>
        <v>3.28</v>
      </c>
      <c r="Q31" s="2" t="n">
        <f aca="false">INDEX($A$1:$G$8,$A31,Q$12)*(Q$14*$C31)+INDEX($A$1:$G$8,$B31,Q$12)*(Q$14*(1-$C31))+INDEX($A$1:$G$8,$A31,Q$13)*((1-Q$14)*$C31)+INDEX($A$1:$G$8,$B31,Q$13)*((1-Q$14)*(1-$C31))</f>
        <v>3.26</v>
      </c>
      <c r="R31" s="2" t="n">
        <f aca="false">INDEX($A$1:$G$8,$A31,R$12)*(R$14*$C31)+INDEX($A$1:$G$8,$B31,R$12)*(R$14*(1-$C31))+INDEX($A$1:$G$8,$A31,R$13)*((1-R$14)*$C31)+INDEX($A$1:$G$8,$B31,R$13)*((1-R$14)*(1-$C31))</f>
        <v>3.24</v>
      </c>
      <c r="S31" s="2" t="n">
        <f aca="false">INDEX($A$1:$G$8,$A31,S$12)*(S$14*$C31)+INDEX($A$1:$G$8,$B31,S$12)*(S$14*(1-$C31))+INDEX($A$1:$G$8,$A31,S$13)*((1-S$14)*$C31)+INDEX($A$1:$G$8,$B31,S$13)*((1-S$14)*(1-$C31))</f>
        <v>3.22</v>
      </c>
      <c r="T31" s="2" t="n">
        <f aca="false">INDEX($A$1:$G$8,$A31,T$12)*(T$14*$C31)+INDEX($A$1:$G$8,$B31,T$12)*(T$14*(1-$C31))+INDEX($A$1:$G$8,$A31,T$13)*((1-T$14)*$C31)+INDEX($A$1:$G$8,$B31,T$13)*((1-T$14)*(1-$C31))</f>
        <v>3.2</v>
      </c>
      <c r="U31" s="2" t="n">
        <f aca="false">INDEX($A$1:$G$8,$A31,U$12)*(U$14*$C31)+INDEX($A$1:$G$8,$B31,U$12)*(U$14*(1-$C31))+INDEX($A$1:$G$8,$A31,U$13)*((1-U$14)*$C31)+INDEX($A$1:$G$8,$B31,U$13)*((1-U$14)*(1-$C31))</f>
        <v>3.16</v>
      </c>
      <c r="V31" s="2" t="n">
        <f aca="false">INDEX($A$1:$G$8,$A31,V$12)*(V$14*$C31)+INDEX($A$1:$G$8,$B31,V$12)*(V$14*(1-$C31))+INDEX($A$1:$G$8,$A31,V$13)*((1-V$14)*$C31)+INDEX($A$1:$G$8,$B31,V$13)*((1-V$14)*(1-$C31))</f>
        <v>3.12</v>
      </c>
      <c r="W31" s="2" t="n">
        <f aca="false">INDEX($A$1:$G$8,$A31,W$12)*(W$14*$C31)+INDEX($A$1:$G$8,$B31,W$12)*(W$14*(1-$C31))+INDEX($A$1:$G$8,$A31,W$13)*((1-W$14)*$C31)+INDEX($A$1:$G$8,$B31,W$13)*((1-W$14)*(1-$C31))</f>
        <v>3.08</v>
      </c>
      <c r="X31" s="2" t="n">
        <f aca="false">INDEX($A$1:$G$8,$A31,X$12)*(X$14*$C31)+INDEX($A$1:$G$8,$B31,X$12)*(X$14*(1-$C31))+INDEX($A$1:$G$8,$A31,X$13)*((1-X$14)*$C31)+INDEX($A$1:$G$8,$B31,X$13)*((1-X$14)*(1-$C31))</f>
        <v>3.04</v>
      </c>
      <c r="Y31" s="2" t="n">
        <f aca="false">INDEX($A$1:$G$8,$A31,Y$12)*(Y$14*$C31)+INDEX($A$1:$G$8,$B31,Y$12)*(Y$14*(1-$C31))+INDEX($A$1:$G$8,$A31,Y$13)*((1-Y$14)*$C31)+INDEX($A$1:$G$8,$B31,Y$13)*((1-Y$14)*(1-$C31))</f>
        <v>3</v>
      </c>
      <c r="Z31" s="2" t="n">
        <f aca="false">INDEX($A$1:$G$8,$A31,Z$12)*(Z$14*$C31)+INDEX($A$1:$G$8,$B31,Z$12)*(Z$14*(1-$C31))+INDEX($A$1:$G$8,$A31,Z$13)*((1-Z$14)*$C31)+INDEX($A$1:$G$8,$B31,Z$13)*((1-Z$14)*(1-$C31))</f>
        <v>2.94</v>
      </c>
      <c r="AA31" s="2" t="n">
        <f aca="false">INDEX($A$1:$G$8,$A31,AA$12)*(AA$14*$C31)+INDEX($A$1:$G$8,$B31,AA$12)*(AA$14*(1-$C31))+INDEX($A$1:$G$8,$A31,AA$13)*((1-AA$14)*$C31)+INDEX($A$1:$G$8,$B31,AA$13)*((1-AA$14)*(1-$C31))</f>
        <v>2.88</v>
      </c>
      <c r="AB31" s="2" t="n">
        <f aca="false">INDEX($A$1:$G$8,$A31,AB$12)*(AB$14*$C31)+INDEX($A$1:$G$8,$B31,AB$12)*(AB$14*(1-$C31))+INDEX($A$1:$G$8,$A31,AB$13)*((1-AB$14)*$C31)+INDEX($A$1:$G$8,$B31,AB$13)*((1-AB$14)*(1-$C31))</f>
        <v>2.82</v>
      </c>
      <c r="AC31" s="2" t="n">
        <f aca="false">INDEX($A$1:$G$8,$A31,AC$12)*(AC$14*$C31)+INDEX($A$1:$G$8,$B31,AC$12)*(AC$14*(1-$C31))+INDEX($A$1:$G$8,$A31,AC$13)*((1-AC$14)*$C31)+INDEX($A$1:$G$8,$B31,AC$13)*((1-AC$14)*(1-$C31))</f>
        <v>2.76</v>
      </c>
      <c r="AD31" s="2" t="n">
        <f aca="false">INDEX($A$1:$G$8,$A31,AD$12)*(AD$14*$C31)+INDEX($A$1:$G$8,$B31,AD$12)*(AD$14*(1-$C31))+INDEX($A$1:$G$8,$A31,AD$13)*((1-AD$14)*$C31)+INDEX($A$1:$G$8,$B31,AD$13)*((1-AD$14)*(1-$C31))</f>
        <v>2.7</v>
      </c>
    </row>
    <row r="32" customFormat="false" ht="12.8" hidden="false" customHeight="false" outlineLevel="0" collapsed="false">
      <c r="A32" s="0" t="n">
        <v>4</v>
      </c>
      <c r="B32" s="0" t="n">
        <v>5</v>
      </c>
      <c r="C32" s="0" t="n">
        <f aca="false">(D32--5)/(0--5)</f>
        <v>0.8</v>
      </c>
      <c r="D32" s="0" t="n">
        <v>-1</v>
      </c>
      <c r="E32" s="2" t="n">
        <f aca="false">INDEX($A$1:$G$8,$A32,E$12)*(E$14*$C32)+INDEX($A$1:$G$8,$B32,E$12)*(E$14*(1-$C32))+INDEX($A$1:$G$8,$A32,E$13)*((1-E$14)*$C32)+INDEX($A$1:$G$8,$B32,E$13)*((1-E$14)*(1-$C32))</f>
        <v>3.54</v>
      </c>
      <c r="F32" s="2" t="n">
        <f aca="false">INDEX($A$1:$G$8,$A32,F$12)*(F$14*$C32)+INDEX($A$1:$G$8,$B32,F$12)*(F$14*(1-$C32))+INDEX($A$1:$G$8,$A32,F$13)*((1-F$14)*$C32)+INDEX($A$1:$G$8,$B32,F$13)*((1-F$14)*(1-$C32))</f>
        <v>3.484</v>
      </c>
      <c r="G32" s="2" t="n">
        <f aca="false">INDEX($A$1:$G$8,$A32,G$12)*(G$14*$C32)+INDEX($A$1:$G$8,$B32,G$12)*(G$14*(1-$C32))+INDEX($A$1:$G$8,$A32,G$13)*((1-G$14)*$C32)+INDEX($A$1:$G$8,$B32,G$13)*((1-G$14)*(1-$C32))</f>
        <v>3.428</v>
      </c>
      <c r="H32" s="2" t="n">
        <f aca="false">INDEX($A$1:$G$8,$A32,H$12)*(H$14*$C32)+INDEX($A$1:$G$8,$B32,H$12)*(H$14*(1-$C32))+INDEX($A$1:$G$8,$A32,H$13)*((1-H$14)*$C32)+INDEX($A$1:$G$8,$B32,H$13)*((1-H$14)*(1-$C32))</f>
        <v>3.372</v>
      </c>
      <c r="I32" s="2" t="n">
        <f aca="false">INDEX($A$1:$G$8,$A32,I$12)*(I$14*$C32)+INDEX($A$1:$G$8,$B32,I$12)*(I$14*(1-$C32))+INDEX($A$1:$G$8,$A32,I$13)*((1-I$14)*$C32)+INDEX($A$1:$G$8,$B32,I$13)*((1-I$14)*(1-$C32))</f>
        <v>3.316</v>
      </c>
      <c r="J32" s="2" t="n">
        <f aca="false">INDEX($A$1:$G$8,$A32,J$12)*(J$14*$C32)+INDEX($A$1:$G$8,$B32,J$12)*(J$14*(1-$C32))+INDEX($A$1:$G$8,$A32,J$13)*((1-J$14)*$C32)+INDEX($A$1:$G$8,$B32,J$13)*((1-J$14)*(1-$C32))</f>
        <v>3.26</v>
      </c>
      <c r="K32" s="2" t="n">
        <f aca="false">INDEX($A$1:$G$8,$A32,K$12)*(K$14*$C32)+INDEX($A$1:$G$8,$B32,K$12)*(K$14*(1-$C32))+INDEX($A$1:$G$8,$A32,K$13)*((1-K$14)*$C32)+INDEX($A$1:$G$8,$B32,K$13)*((1-K$14)*(1-$C32))</f>
        <v>3.24</v>
      </c>
      <c r="L32" s="2" t="n">
        <f aca="false">INDEX($A$1:$G$8,$A32,L$12)*(L$14*$C32)+INDEX($A$1:$G$8,$B32,L$12)*(L$14*(1-$C32))+INDEX($A$1:$G$8,$A32,L$13)*((1-L$14)*$C32)+INDEX($A$1:$G$8,$B32,L$13)*((1-L$14)*(1-$C32))</f>
        <v>3.22</v>
      </c>
      <c r="M32" s="2" t="n">
        <f aca="false">INDEX($A$1:$G$8,$A32,M$12)*(M$14*$C32)+INDEX($A$1:$G$8,$B32,M$12)*(M$14*(1-$C32))+INDEX($A$1:$G$8,$A32,M$13)*((1-M$14)*$C32)+INDEX($A$1:$G$8,$B32,M$13)*((1-M$14)*(1-$C32))</f>
        <v>3.2</v>
      </c>
      <c r="N32" s="2" t="n">
        <f aca="false">INDEX($A$1:$G$8,$A32,N$12)*(N$14*$C32)+INDEX($A$1:$G$8,$B32,N$12)*(N$14*(1-$C32))+INDEX($A$1:$G$8,$A32,N$13)*((1-N$14)*$C32)+INDEX($A$1:$G$8,$B32,N$13)*((1-N$14)*(1-$C32))</f>
        <v>3.18</v>
      </c>
      <c r="O32" s="2" t="n">
        <f aca="false">INDEX($A$1:$G$8,$A32,O$12)*(O$14*$C32)+INDEX($A$1:$G$8,$B32,O$12)*(O$14*(1-$C32))+INDEX($A$1:$G$8,$A32,O$13)*((1-O$14)*$C32)+INDEX($A$1:$G$8,$B32,O$13)*((1-O$14)*(1-$C32))</f>
        <v>3.16</v>
      </c>
      <c r="P32" s="2" t="n">
        <f aca="false">INDEX($A$1:$G$8,$A32,P$12)*(P$14*$C32)+INDEX($A$1:$G$8,$B32,P$12)*(P$14*(1-$C32))+INDEX($A$1:$G$8,$A32,P$13)*((1-P$14)*$C32)+INDEX($A$1:$G$8,$B32,P$13)*((1-P$14)*(1-$C32))</f>
        <v>3.14</v>
      </c>
      <c r="Q32" s="2" t="n">
        <f aca="false">INDEX($A$1:$G$8,$A32,Q$12)*(Q$14*$C32)+INDEX($A$1:$G$8,$B32,Q$12)*(Q$14*(1-$C32))+INDEX($A$1:$G$8,$A32,Q$13)*((1-Q$14)*$C32)+INDEX($A$1:$G$8,$B32,Q$13)*((1-Q$14)*(1-$C32))</f>
        <v>3.12</v>
      </c>
      <c r="R32" s="2" t="n">
        <f aca="false">INDEX($A$1:$G$8,$A32,R$12)*(R$14*$C32)+INDEX($A$1:$G$8,$B32,R$12)*(R$14*(1-$C32))+INDEX($A$1:$G$8,$A32,R$13)*((1-R$14)*$C32)+INDEX($A$1:$G$8,$B32,R$13)*((1-R$14)*(1-$C32))</f>
        <v>3.1</v>
      </c>
      <c r="S32" s="2" t="n">
        <f aca="false">INDEX($A$1:$G$8,$A32,S$12)*(S$14*$C32)+INDEX($A$1:$G$8,$B32,S$12)*(S$14*(1-$C32))+INDEX($A$1:$G$8,$A32,S$13)*((1-S$14)*$C32)+INDEX($A$1:$G$8,$B32,S$13)*((1-S$14)*(1-$C32))</f>
        <v>3.08</v>
      </c>
      <c r="T32" s="2" t="n">
        <f aca="false">INDEX($A$1:$G$8,$A32,T$12)*(T$14*$C32)+INDEX($A$1:$G$8,$B32,T$12)*(T$14*(1-$C32))+INDEX($A$1:$G$8,$A32,T$13)*((1-T$14)*$C32)+INDEX($A$1:$G$8,$B32,T$13)*((1-T$14)*(1-$C32))</f>
        <v>3.06</v>
      </c>
      <c r="U32" s="2" t="n">
        <f aca="false">INDEX($A$1:$G$8,$A32,U$12)*(U$14*$C32)+INDEX($A$1:$G$8,$B32,U$12)*(U$14*(1-$C32))+INDEX($A$1:$G$8,$A32,U$13)*((1-U$14)*$C32)+INDEX($A$1:$G$8,$B32,U$13)*((1-U$14)*(1-$C32))</f>
        <v>3.024</v>
      </c>
      <c r="V32" s="2" t="n">
        <f aca="false">INDEX($A$1:$G$8,$A32,V$12)*(V$14*$C32)+INDEX($A$1:$G$8,$B32,V$12)*(V$14*(1-$C32))+INDEX($A$1:$G$8,$A32,V$13)*((1-V$14)*$C32)+INDEX($A$1:$G$8,$B32,V$13)*((1-V$14)*(1-$C32))</f>
        <v>2.988</v>
      </c>
      <c r="W32" s="2" t="n">
        <f aca="false">INDEX($A$1:$G$8,$A32,W$12)*(W$14*$C32)+INDEX($A$1:$G$8,$B32,W$12)*(W$14*(1-$C32))+INDEX($A$1:$G$8,$A32,W$13)*((1-W$14)*$C32)+INDEX($A$1:$G$8,$B32,W$13)*((1-W$14)*(1-$C32))</f>
        <v>2.952</v>
      </c>
      <c r="X32" s="2" t="n">
        <f aca="false">INDEX($A$1:$G$8,$A32,X$12)*(X$14*$C32)+INDEX($A$1:$G$8,$B32,X$12)*(X$14*(1-$C32))+INDEX($A$1:$G$8,$A32,X$13)*((1-X$14)*$C32)+INDEX($A$1:$G$8,$B32,X$13)*((1-X$14)*(1-$C32))</f>
        <v>2.916</v>
      </c>
      <c r="Y32" s="2" t="n">
        <f aca="false">INDEX($A$1:$G$8,$A32,Y$12)*(Y$14*$C32)+INDEX($A$1:$G$8,$B32,Y$12)*(Y$14*(1-$C32))+INDEX($A$1:$G$8,$A32,Y$13)*((1-Y$14)*$C32)+INDEX($A$1:$G$8,$B32,Y$13)*((1-Y$14)*(1-$C32))</f>
        <v>2.88</v>
      </c>
      <c r="Z32" s="2" t="n">
        <f aca="false">INDEX($A$1:$G$8,$A32,Z$12)*(Z$14*$C32)+INDEX($A$1:$G$8,$B32,Z$12)*(Z$14*(1-$C32))+INDEX($A$1:$G$8,$A32,Z$13)*((1-Z$14)*$C32)+INDEX($A$1:$G$8,$B32,Z$13)*((1-Z$14)*(1-$C32))</f>
        <v>2.82</v>
      </c>
      <c r="AA32" s="2" t="n">
        <f aca="false">INDEX($A$1:$G$8,$A32,AA$12)*(AA$14*$C32)+INDEX($A$1:$G$8,$B32,AA$12)*(AA$14*(1-$C32))+INDEX($A$1:$G$8,$A32,AA$13)*((1-AA$14)*$C32)+INDEX($A$1:$G$8,$B32,AA$13)*((1-AA$14)*(1-$C32))</f>
        <v>2.76</v>
      </c>
      <c r="AB32" s="2" t="n">
        <f aca="false">INDEX($A$1:$G$8,$A32,AB$12)*(AB$14*$C32)+INDEX($A$1:$G$8,$B32,AB$12)*(AB$14*(1-$C32))+INDEX($A$1:$G$8,$A32,AB$13)*((1-AB$14)*$C32)+INDEX($A$1:$G$8,$B32,AB$13)*((1-AB$14)*(1-$C32))</f>
        <v>2.7</v>
      </c>
      <c r="AC32" s="2" t="n">
        <f aca="false">INDEX($A$1:$G$8,$A32,AC$12)*(AC$14*$C32)+INDEX($A$1:$G$8,$B32,AC$12)*(AC$14*(1-$C32))+INDEX($A$1:$G$8,$A32,AC$13)*((1-AC$14)*$C32)+INDEX($A$1:$G$8,$B32,AC$13)*((1-AC$14)*(1-$C32))</f>
        <v>2.64</v>
      </c>
      <c r="AD32" s="2" t="n">
        <f aca="false">INDEX($A$1:$G$8,$A32,AD$12)*(AD$14*$C32)+INDEX($A$1:$G$8,$B32,AD$12)*(AD$14*(1-$C32))+INDEX($A$1:$G$8,$A32,AD$13)*((1-AD$14)*$C32)+INDEX($A$1:$G$8,$B32,AD$13)*((1-AD$14)*(1-$C32))</f>
        <v>2.58</v>
      </c>
    </row>
    <row r="33" customFormat="false" ht="12.8" hidden="false" customHeight="false" outlineLevel="0" collapsed="false">
      <c r="A33" s="0" t="n">
        <v>4</v>
      </c>
      <c r="B33" s="0" t="n">
        <v>5</v>
      </c>
      <c r="C33" s="0" t="n">
        <f aca="false">(D33--5)/(0--5)</f>
        <v>0.6</v>
      </c>
      <c r="D33" s="0" t="n">
        <v>-2</v>
      </c>
      <c r="E33" s="2" t="n">
        <f aca="false">INDEX($A$1:$G$8,$A33,E$12)*(E$14*$C33)+INDEX($A$1:$G$8,$B33,E$12)*(E$14*(1-$C33))+INDEX($A$1:$G$8,$A33,E$13)*((1-E$14)*$C33)+INDEX($A$1:$G$8,$B33,E$13)*((1-E$14)*(1-$C33))</f>
        <v>3.38</v>
      </c>
      <c r="F33" s="2" t="n">
        <f aca="false">INDEX($A$1:$G$8,$A33,F$12)*(F$14*$C33)+INDEX($A$1:$G$8,$B33,F$12)*(F$14*(1-$C33))+INDEX($A$1:$G$8,$A33,F$13)*((1-F$14)*$C33)+INDEX($A$1:$G$8,$B33,F$13)*((1-F$14)*(1-$C33))</f>
        <v>3.328</v>
      </c>
      <c r="G33" s="2" t="n">
        <f aca="false">INDEX($A$1:$G$8,$A33,G$12)*(G$14*$C33)+INDEX($A$1:$G$8,$B33,G$12)*(G$14*(1-$C33))+INDEX($A$1:$G$8,$A33,G$13)*((1-G$14)*$C33)+INDEX($A$1:$G$8,$B33,G$13)*((1-G$14)*(1-$C33))</f>
        <v>3.276</v>
      </c>
      <c r="H33" s="2" t="n">
        <f aca="false">INDEX($A$1:$G$8,$A33,H$12)*(H$14*$C33)+INDEX($A$1:$G$8,$B33,H$12)*(H$14*(1-$C33))+INDEX($A$1:$G$8,$A33,H$13)*((1-H$14)*$C33)+INDEX($A$1:$G$8,$B33,H$13)*((1-H$14)*(1-$C33))</f>
        <v>3.224</v>
      </c>
      <c r="I33" s="2" t="n">
        <f aca="false">INDEX($A$1:$G$8,$A33,I$12)*(I$14*$C33)+INDEX($A$1:$G$8,$B33,I$12)*(I$14*(1-$C33))+INDEX($A$1:$G$8,$A33,I$13)*((1-I$14)*$C33)+INDEX($A$1:$G$8,$B33,I$13)*((1-I$14)*(1-$C33))</f>
        <v>3.172</v>
      </c>
      <c r="J33" s="2" t="n">
        <f aca="false">INDEX($A$1:$G$8,$A33,J$12)*(J$14*$C33)+INDEX($A$1:$G$8,$B33,J$12)*(J$14*(1-$C33))+INDEX($A$1:$G$8,$A33,J$13)*((1-J$14)*$C33)+INDEX($A$1:$G$8,$B33,J$13)*((1-J$14)*(1-$C33))</f>
        <v>3.12</v>
      </c>
      <c r="K33" s="2" t="n">
        <f aca="false">INDEX($A$1:$G$8,$A33,K$12)*(K$14*$C33)+INDEX($A$1:$G$8,$B33,K$12)*(K$14*(1-$C33))+INDEX($A$1:$G$8,$A33,K$13)*((1-K$14)*$C33)+INDEX($A$1:$G$8,$B33,K$13)*((1-K$14)*(1-$C33))</f>
        <v>3.1</v>
      </c>
      <c r="L33" s="2" t="n">
        <f aca="false">INDEX($A$1:$G$8,$A33,L$12)*(L$14*$C33)+INDEX($A$1:$G$8,$B33,L$12)*(L$14*(1-$C33))+INDEX($A$1:$G$8,$A33,L$13)*((1-L$14)*$C33)+INDEX($A$1:$G$8,$B33,L$13)*((1-L$14)*(1-$C33))</f>
        <v>3.08</v>
      </c>
      <c r="M33" s="2" t="n">
        <f aca="false">INDEX($A$1:$G$8,$A33,M$12)*(M$14*$C33)+INDEX($A$1:$G$8,$B33,M$12)*(M$14*(1-$C33))+INDEX($A$1:$G$8,$A33,M$13)*((1-M$14)*$C33)+INDEX($A$1:$G$8,$B33,M$13)*((1-M$14)*(1-$C33))</f>
        <v>3.06</v>
      </c>
      <c r="N33" s="2" t="n">
        <f aca="false">INDEX($A$1:$G$8,$A33,N$12)*(N$14*$C33)+INDEX($A$1:$G$8,$B33,N$12)*(N$14*(1-$C33))+INDEX($A$1:$G$8,$A33,N$13)*((1-N$14)*$C33)+INDEX($A$1:$G$8,$B33,N$13)*((1-N$14)*(1-$C33))</f>
        <v>3.04</v>
      </c>
      <c r="O33" s="2" t="n">
        <f aca="false">INDEX($A$1:$G$8,$A33,O$12)*(O$14*$C33)+INDEX($A$1:$G$8,$B33,O$12)*(O$14*(1-$C33))+INDEX($A$1:$G$8,$A33,O$13)*((1-O$14)*$C33)+INDEX($A$1:$G$8,$B33,O$13)*((1-O$14)*(1-$C33))</f>
        <v>3.02</v>
      </c>
      <c r="P33" s="2" t="n">
        <f aca="false">INDEX($A$1:$G$8,$A33,P$12)*(P$14*$C33)+INDEX($A$1:$G$8,$B33,P$12)*(P$14*(1-$C33))+INDEX($A$1:$G$8,$A33,P$13)*((1-P$14)*$C33)+INDEX($A$1:$G$8,$B33,P$13)*((1-P$14)*(1-$C33))</f>
        <v>3</v>
      </c>
      <c r="Q33" s="2" t="n">
        <f aca="false">INDEX($A$1:$G$8,$A33,Q$12)*(Q$14*$C33)+INDEX($A$1:$G$8,$B33,Q$12)*(Q$14*(1-$C33))+INDEX($A$1:$G$8,$A33,Q$13)*((1-Q$14)*$C33)+INDEX($A$1:$G$8,$B33,Q$13)*((1-Q$14)*(1-$C33))</f>
        <v>2.98</v>
      </c>
      <c r="R33" s="2" t="n">
        <f aca="false">INDEX($A$1:$G$8,$A33,R$12)*(R$14*$C33)+INDEX($A$1:$G$8,$B33,R$12)*(R$14*(1-$C33))+INDEX($A$1:$G$8,$A33,R$13)*((1-R$14)*$C33)+INDEX($A$1:$G$8,$B33,R$13)*((1-R$14)*(1-$C33))</f>
        <v>2.96</v>
      </c>
      <c r="S33" s="2" t="n">
        <f aca="false">INDEX($A$1:$G$8,$A33,S$12)*(S$14*$C33)+INDEX($A$1:$G$8,$B33,S$12)*(S$14*(1-$C33))+INDEX($A$1:$G$8,$A33,S$13)*((1-S$14)*$C33)+INDEX($A$1:$G$8,$B33,S$13)*((1-S$14)*(1-$C33))</f>
        <v>2.94</v>
      </c>
      <c r="T33" s="2" t="n">
        <f aca="false">INDEX($A$1:$G$8,$A33,T$12)*(T$14*$C33)+INDEX($A$1:$G$8,$B33,T$12)*(T$14*(1-$C33))+INDEX($A$1:$G$8,$A33,T$13)*((1-T$14)*$C33)+INDEX($A$1:$G$8,$B33,T$13)*((1-T$14)*(1-$C33))</f>
        <v>2.92</v>
      </c>
      <c r="U33" s="2" t="n">
        <f aca="false">INDEX($A$1:$G$8,$A33,U$12)*(U$14*$C33)+INDEX($A$1:$G$8,$B33,U$12)*(U$14*(1-$C33))+INDEX($A$1:$G$8,$A33,U$13)*((1-U$14)*$C33)+INDEX($A$1:$G$8,$B33,U$13)*((1-U$14)*(1-$C33))</f>
        <v>2.888</v>
      </c>
      <c r="V33" s="2" t="n">
        <f aca="false">INDEX($A$1:$G$8,$A33,V$12)*(V$14*$C33)+INDEX($A$1:$G$8,$B33,V$12)*(V$14*(1-$C33))+INDEX($A$1:$G$8,$A33,V$13)*((1-V$14)*$C33)+INDEX($A$1:$G$8,$B33,V$13)*((1-V$14)*(1-$C33))</f>
        <v>2.856</v>
      </c>
      <c r="W33" s="2" t="n">
        <f aca="false">INDEX($A$1:$G$8,$A33,W$12)*(W$14*$C33)+INDEX($A$1:$G$8,$B33,W$12)*(W$14*(1-$C33))+INDEX($A$1:$G$8,$A33,W$13)*((1-W$14)*$C33)+INDEX($A$1:$G$8,$B33,W$13)*((1-W$14)*(1-$C33))</f>
        <v>2.824</v>
      </c>
      <c r="X33" s="2" t="n">
        <f aca="false">INDEX($A$1:$G$8,$A33,X$12)*(X$14*$C33)+INDEX($A$1:$G$8,$B33,X$12)*(X$14*(1-$C33))+INDEX($A$1:$G$8,$A33,X$13)*((1-X$14)*$C33)+INDEX($A$1:$G$8,$B33,X$13)*((1-X$14)*(1-$C33))</f>
        <v>2.792</v>
      </c>
      <c r="Y33" s="2" t="n">
        <f aca="false">INDEX($A$1:$G$8,$A33,Y$12)*(Y$14*$C33)+INDEX($A$1:$G$8,$B33,Y$12)*(Y$14*(1-$C33))+INDEX($A$1:$G$8,$A33,Y$13)*((1-Y$14)*$C33)+INDEX($A$1:$G$8,$B33,Y$13)*((1-Y$14)*(1-$C33))</f>
        <v>2.76</v>
      </c>
      <c r="Z33" s="2" t="n">
        <f aca="false">INDEX($A$1:$G$8,$A33,Z$12)*(Z$14*$C33)+INDEX($A$1:$G$8,$B33,Z$12)*(Z$14*(1-$C33))+INDEX($A$1:$G$8,$A33,Z$13)*((1-Z$14)*$C33)+INDEX($A$1:$G$8,$B33,Z$13)*((1-Z$14)*(1-$C33))</f>
        <v>2.7</v>
      </c>
      <c r="AA33" s="2" t="n">
        <f aca="false">INDEX($A$1:$G$8,$A33,AA$12)*(AA$14*$C33)+INDEX($A$1:$G$8,$B33,AA$12)*(AA$14*(1-$C33))+INDEX($A$1:$G$8,$A33,AA$13)*((1-AA$14)*$C33)+INDEX($A$1:$G$8,$B33,AA$13)*((1-AA$14)*(1-$C33))</f>
        <v>2.64</v>
      </c>
      <c r="AB33" s="2" t="n">
        <f aca="false">INDEX($A$1:$G$8,$A33,AB$12)*(AB$14*$C33)+INDEX($A$1:$G$8,$B33,AB$12)*(AB$14*(1-$C33))+INDEX($A$1:$G$8,$A33,AB$13)*((1-AB$14)*$C33)+INDEX($A$1:$G$8,$B33,AB$13)*((1-AB$14)*(1-$C33))</f>
        <v>2.58</v>
      </c>
      <c r="AC33" s="2" t="n">
        <f aca="false">INDEX($A$1:$G$8,$A33,AC$12)*(AC$14*$C33)+INDEX($A$1:$G$8,$B33,AC$12)*(AC$14*(1-$C33))+INDEX($A$1:$G$8,$A33,AC$13)*((1-AC$14)*$C33)+INDEX($A$1:$G$8,$B33,AC$13)*((1-AC$14)*(1-$C33))</f>
        <v>2.52</v>
      </c>
      <c r="AD33" s="2" t="n">
        <f aca="false">INDEX($A$1:$G$8,$A33,AD$12)*(AD$14*$C33)+INDEX($A$1:$G$8,$B33,AD$12)*(AD$14*(1-$C33))+INDEX($A$1:$G$8,$A33,AD$13)*((1-AD$14)*$C33)+INDEX($A$1:$G$8,$B33,AD$13)*((1-AD$14)*(1-$C33))</f>
        <v>2.46</v>
      </c>
    </row>
    <row r="34" customFormat="false" ht="12.8" hidden="false" customHeight="false" outlineLevel="0" collapsed="false">
      <c r="A34" s="0" t="n">
        <v>4</v>
      </c>
      <c r="B34" s="0" t="n">
        <v>5</v>
      </c>
      <c r="C34" s="0" t="n">
        <f aca="false">(D34--5)/(0--5)</f>
        <v>0.4</v>
      </c>
      <c r="D34" s="0" t="n">
        <v>-3</v>
      </c>
      <c r="E34" s="2" t="n">
        <f aca="false">INDEX($A$1:$G$8,$A34,E$12)*(E$14*$C34)+INDEX($A$1:$G$8,$B34,E$12)*(E$14*(1-$C34))+INDEX($A$1:$G$8,$A34,E$13)*((1-E$14)*$C34)+INDEX($A$1:$G$8,$B34,E$13)*((1-E$14)*(1-$C34))</f>
        <v>3.22</v>
      </c>
      <c r="F34" s="2" t="n">
        <f aca="false">INDEX($A$1:$G$8,$A34,F$12)*(F$14*$C34)+INDEX($A$1:$G$8,$B34,F$12)*(F$14*(1-$C34))+INDEX($A$1:$G$8,$A34,F$13)*((1-F$14)*$C34)+INDEX($A$1:$G$8,$B34,F$13)*((1-F$14)*(1-$C34))</f>
        <v>3.172</v>
      </c>
      <c r="G34" s="2" t="n">
        <f aca="false">INDEX($A$1:$G$8,$A34,G$12)*(G$14*$C34)+INDEX($A$1:$G$8,$B34,G$12)*(G$14*(1-$C34))+INDEX($A$1:$G$8,$A34,G$13)*((1-G$14)*$C34)+INDEX($A$1:$G$8,$B34,G$13)*((1-G$14)*(1-$C34))</f>
        <v>3.124</v>
      </c>
      <c r="H34" s="2" t="n">
        <f aca="false">INDEX($A$1:$G$8,$A34,H$12)*(H$14*$C34)+INDEX($A$1:$G$8,$B34,H$12)*(H$14*(1-$C34))+INDEX($A$1:$G$8,$A34,H$13)*((1-H$14)*$C34)+INDEX($A$1:$G$8,$B34,H$13)*((1-H$14)*(1-$C34))</f>
        <v>3.076</v>
      </c>
      <c r="I34" s="2" t="n">
        <f aca="false">INDEX($A$1:$G$8,$A34,I$12)*(I$14*$C34)+INDEX($A$1:$G$8,$B34,I$12)*(I$14*(1-$C34))+INDEX($A$1:$G$8,$A34,I$13)*((1-I$14)*$C34)+INDEX($A$1:$G$8,$B34,I$13)*((1-I$14)*(1-$C34))</f>
        <v>3.028</v>
      </c>
      <c r="J34" s="2" t="n">
        <f aca="false">INDEX($A$1:$G$8,$A34,J$12)*(J$14*$C34)+INDEX($A$1:$G$8,$B34,J$12)*(J$14*(1-$C34))+INDEX($A$1:$G$8,$A34,J$13)*((1-J$14)*$C34)+INDEX($A$1:$G$8,$B34,J$13)*((1-J$14)*(1-$C34))</f>
        <v>2.98</v>
      </c>
      <c r="K34" s="2" t="n">
        <f aca="false">INDEX($A$1:$G$8,$A34,K$12)*(K$14*$C34)+INDEX($A$1:$G$8,$B34,K$12)*(K$14*(1-$C34))+INDEX($A$1:$G$8,$A34,K$13)*((1-K$14)*$C34)+INDEX($A$1:$G$8,$B34,K$13)*((1-K$14)*(1-$C34))</f>
        <v>2.96</v>
      </c>
      <c r="L34" s="2" t="n">
        <f aca="false">INDEX($A$1:$G$8,$A34,L$12)*(L$14*$C34)+INDEX($A$1:$G$8,$B34,L$12)*(L$14*(1-$C34))+INDEX($A$1:$G$8,$A34,L$13)*((1-L$14)*$C34)+INDEX($A$1:$G$8,$B34,L$13)*((1-L$14)*(1-$C34))</f>
        <v>2.94</v>
      </c>
      <c r="M34" s="2" t="n">
        <f aca="false">INDEX($A$1:$G$8,$A34,M$12)*(M$14*$C34)+INDEX($A$1:$G$8,$B34,M$12)*(M$14*(1-$C34))+INDEX($A$1:$G$8,$A34,M$13)*((1-M$14)*$C34)+INDEX($A$1:$G$8,$B34,M$13)*((1-M$14)*(1-$C34))</f>
        <v>2.92</v>
      </c>
      <c r="N34" s="2" t="n">
        <f aca="false">INDEX($A$1:$G$8,$A34,N$12)*(N$14*$C34)+INDEX($A$1:$G$8,$B34,N$12)*(N$14*(1-$C34))+INDEX($A$1:$G$8,$A34,N$13)*((1-N$14)*$C34)+INDEX($A$1:$G$8,$B34,N$13)*((1-N$14)*(1-$C34))</f>
        <v>2.9</v>
      </c>
      <c r="O34" s="2" t="n">
        <f aca="false">INDEX($A$1:$G$8,$A34,O$12)*(O$14*$C34)+INDEX($A$1:$G$8,$B34,O$12)*(O$14*(1-$C34))+INDEX($A$1:$G$8,$A34,O$13)*((1-O$14)*$C34)+INDEX($A$1:$G$8,$B34,O$13)*((1-O$14)*(1-$C34))</f>
        <v>2.88</v>
      </c>
      <c r="P34" s="2" t="n">
        <f aca="false">INDEX($A$1:$G$8,$A34,P$12)*(P$14*$C34)+INDEX($A$1:$G$8,$B34,P$12)*(P$14*(1-$C34))+INDEX($A$1:$G$8,$A34,P$13)*((1-P$14)*$C34)+INDEX($A$1:$G$8,$B34,P$13)*((1-P$14)*(1-$C34))</f>
        <v>2.86</v>
      </c>
      <c r="Q34" s="2" t="n">
        <f aca="false">INDEX($A$1:$G$8,$A34,Q$12)*(Q$14*$C34)+INDEX($A$1:$G$8,$B34,Q$12)*(Q$14*(1-$C34))+INDEX($A$1:$G$8,$A34,Q$13)*((1-Q$14)*$C34)+INDEX($A$1:$G$8,$B34,Q$13)*((1-Q$14)*(1-$C34))</f>
        <v>2.84</v>
      </c>
      <c r="R34" s="2" t="n">
        <f aca="false">INDEX($A$1:$G$8,$A34,R$12)*(R$14*$C34)+INDEX($A$1:$G$8,$B34,R$12)*(R$14*(1-$C34))+INDEX($A$1:$G$8,$A34,R$13)*((1-R$14)*$C34)+INDEX($A$1:$G$8,$B34,R$13)*((1-R$14)*(1-$C34))</f>
        <v>2.82</v>
      </c>
      <c r="S34" s="2" t="n">
        <f aca="false">INDEX($A$1:$G$8,$A34,S$12)*(S$14*$C34)+INDEX($A$1:$G$8,$B34,S$12)*(S$14*(1-$C34))+INDEX($A$1:$G$8,$A34,S$13)*((1-S$14)*$C34)+INDEX($A$1:$G$8,$B34,S$13)*((1-S$14)*(1-$C34))</f>
        <v>2.8</v>
      </c>
      <c r="T34" s="2" t="n">
        <f aca="false">INDEX($A$1:$G$8,$A34,T$12)*(T$14*$C34)+INDEX($A$1:$G$8,$B34,T$12)*(T$14*(1-$C34))+INDEX($A$1:$G$8,$A34,T$13)*((1-T$14)*$C34)+INDEX($A$1:$G$8,$B34,T$13)*((1-T$14)*(1-$C34))</f>
        <v>2.78</v>
      </c>
      <c r="U34" s="2" t="n">
        <f aca="false">INDEX($A$1:$G$8,$A34,U$12)*(U$14*$C34)+INDEX($A$1:$G$8,$B34,U$12)*(U$14*(1-$C34))+INDEX($A$1:$G$8,$A34,U$13)*((1-U$14)*$C34)+INDEX($A$1:$G$8,$B34,U$13)*((1-U$14)*(1-$C34))</f>
        <v>2.752</v>
      </c>
      <c r="V34" s="2" t="n">
        <f aca="false">INDEX($A$1:$G$8,$A34,V$12)*(V$14*$C34)+INDEX($A$1:$G$8,$B34,V$12)*(V$14*(1-$C34))+INDEX($A$1:$G$8,$A34,V$13)*((1-V$14)*$C34)+INDEX($A$1:$G$8,$B34,V$13)*((1-V$14)*(1-$C34))</f>
        <v>2.724</v>
      </c>
      <c r="W34" s="2" t="n">
        <f aca="false">INDEX($A$1:$G$8,$A34,W$12)*(W$14*$C34)+INDEX($A$1:$G$8,$B34,W$12)*(W$14*(1-$C34))+INDEX($A$1:$G$8,$A34,W$13)*((1-W$14)*$C34)+INDEX($A$1:$G$8,$B34,W$13)*((1-W$14)*(1-$C34))</f>
        <v>2.696</v>
      </c>
      <c r="X34" s="2" t="n">
        <f aca="false">INDEX($A$1:$G$8,$A34,X$12)*(X$14*$C34)+INDEX($A$1:$G$8,$B34,X$12)*(X$14*(1-$C34))+INDEX($A$1:$G$8,$A34,X$13)*((1-X$14)*$C34)+INDEX($A$1:$G$8,$B34,X$13)*((1-X$14)*(1-$C34))</f>
        <v>2.668</v>
      </c>
      <c r="Y34" s="2" t="n">
        <f aca="false">INDEX($A$1:$G$8,$A34,Y$12)*(Y$14*$C34)+INDEX($A$1:$G$8,$B34,Y$12)*(Y$14*(1-$C34))+INDEX($A$1:$G$8,$A34,Y$13)*((1-Y$14)*$C34)+INDEX($A$1:$G$8,$B34,Y$13)*((1-Y$14)*(1-$C34))</f>
        <v>2.64</v>
      </c>
      <c r="Z34" s="2" t="n">
        <f aca="false">INDEX($A$1:$G$8,$A34,Z$12)*(Z$14*$C34)+INDEX($A$1:$G$8,$B34,Z$12)*(Z$14*(1-$C34))+INDEX($A$1:$G$8,$A34,Z$13)*((1-Z$14)*$C34)+INDEX($A$1:$G$8,$B34,Z$13)*((1-Z$14)*(1-$C34))</f>
        <v>2.58</v>
      </c>
      <c r="AA34" s="2" t="n">
        <f aca="false">INDEX($A$1:$G$8,$A34,AA$12)*(AA$14*$C34)+INDEX($A$1:$G$8,$B34,AA$12)*(AA$14*(1-$C34))+INDEX($A$1:$G$8,$A34,AA$13)*((1-AA$14)*$C34)+INDEX($A$1:$G$8,$B34,AA$13)*((1-AA$14)*(1-$C34))</f>
        <v>2.52</v>
      </c>
      <c r="AB34" s="2" t="n">
        <f aca="false">INDEX($A$1:$G$8,$A34,AB$12)*(AB$14*$C34)+INDEX($A$1:$G$8,$B34,AB$12)*(AB$14*(1-$C34))+INDEX($A$1:$G$8,$A34,AB$13)*((1-AB$14)*$C34)+INDEX($A$1:$G$8,$B34,AB$13)*((1-AB$14)*(1-$C34))</f>
        <v>2.46</v>
      </c>
      <c r="AC34" s="2" t="n">
        <f aca="false">INDEX($A$1:$G$8,$A34,AC$12)*(AC$14*$C34)+INDEX($A$1:$G$8,$B34,AC$12)*(AC$14*(1-$C34))+INDEX($A$1:$G$8,$A34,AC$13)*((1-AC$14)*$C34)+INDEX($A$1:$G$8,$B34,AC$13)*((1-AC$14)*(1-$C34))</f>
        <v>2.4</v>
      </c>
      <c r="AD34" s="2" t="n">
        <f aca="false">INDEX($A$1:$G$8,$A34,AD$12)*(AD$14*$C34)+INDEX($A$1:$G$8,$B34,AD$12)*(AD$14*(1-$C34))+INDEX($A$1:$G$8,$A34,AD$13)*((1-AD$14)*$C34)+INDEX($A$1:$G$8,$B34,AD$13)*((1-AD$14)*(1-$C34))</f>
        <v>2.34</v>
      </c>
    </row>
    <row r="35" customFormat="false" ht="12.8" hidden="false" customHeight="false" outlineLevel="0" collapsed="false">
      <c r="A35" s="0" t="n">
        <v>4</v>
      </c>
      <c r="B35" s="0" t="n">
        <v>5</v>
      </c>
      <c r="C35" s="0" t="n">
        <f aca="false">(D35--5)/(0--5)</f>
        <v>0.2</v>
      </c>
      <c r="D35" s="0" t="n">
        <v>-4</v>
      </c>
      <c r="E35" s="2" t="n">
        <f aca="false">INDEX($A$1:$G$8,$A35,E$12)*(E$14*$C35)+INDEX($A$1:$G$8,$B35,E$12)*(E$14*(1-$C35))+INDEX($A$1:$G$8,$A35,E$13)*((1-E$14)*$C35)+INDEX($A$1:$G$8,$B35,E$13)*((1-E$14)*(1-$C35))</f>
        <v>3.06</v>
      </c>
      <c r="F35" s="2" t="n">
        <f aca="false">INDEX($A$1:$G$8,$A35,F$12)*(F$14*$C35)+INDEX($A$1:$G$8,$B35,F$12)*(F$14*(1-$C35))+INDEX($A$1:$G$8,$A35,F$13)*((1-F$14)*$C35)+INDEX($A$1:$G$8,$B35,F$13)*((1-F$14)*(1-$C35))</f>
        <v>3.016</v>
      </c>
      <c r="G35" s="2" t="n">
        <f aca="false">INDEX($A$1:$G$8,$A35,G$12)*(G$14*$C35)+INDEX($A$1:$G$8,$B35,G$12)*(G$14*(1-$C35))+INDEX($A$1:$G$8,$A35,G$13)*((1-G$14)*$C35)+INDEX($A$1:$G$8,$B35,G$13)*((1-G$14)*(1-$C35))</f>
        <v>2.972</v>
      </c>
      <c r="H35" s="2" t="n">
        <f aca="false">INDEX($A$1:$G$8,$A35,H$12)*(H$14*$C35)+INDEX($A$1:$G$8,$B35,H$12)*(H$14*(1-$C35))+INDEX($A$1:$G$8,$A35,H$13)*((1-H$14)*$C35)+INDEX($A$1:$G$8,$B35,H$13)*((1-H$14)*(1-$C35))</f>
        <v>2.928</v>
      </c>
      <c r="I35" s="2" t="n">
        <f aca="false">INDEX($A$1:$G$8,$A35,I$12)*(I$14*$C35)+INDEX($A$1:$G$8,$B35,I$12)*(I$14*(1-$C35))+INDEX($A$1:$G$8,$A35,I$13)*((1-I$14)*$C35)+INDEX($A$1:$G$8,$B35,I$13)*((1-I$14)*(1-$C35))</f>
        <v>2.884</v>
      </c>
      <c r="J35" s="2" t="n">
        <f aca="false">INDEX($A$1:$G$8,$A35,J$12)*(J$14*$C35)+INDEX($A$1:$G$8,$B35,J$12)*(J$14*(1-$C35))+INDEX($A$1:$G$8,$A35,J$13)*((1-J$14)*$C35)+INDEX($A$1:$G$8,$B35,J$13)*((1-J$14)*(1-$C35))</f>
        <v>2.84</v>
      </c>
      <c r="K35" s="2" t="n">
        <f aca="false">INDEX($A$1:$G$8,$A35,K$12)*(K$14*$C35)+INDEX($A$1:$G$8,$B35,K$12)*(K$14*(1-$C35))+INDEX($A$1:$G$8,$A35,K$13)*((1-K$14)*$C35)+INDEX($A$1:$G$8,$B35,K$13)*((1-K$14)*(1-$C35))</f>
        <v>2.82</v>
      </c>
      <c r="L35" s="2" t="n">
        <f aca="false">INDEX($A$1:$G$8,$A35,L$12)*(L$14*$C35)+INDEX($A$1:$G$8,$B35,L$12)*(L$14*(1-$C35))+INDEX($A$1:$G$8,$A35,L$13)*((1-L$14)*$C35)+INDEX($A$1:$G$8,$B35,L$13)*((1-L$14)*(1-$C35))</f>
        <v>2.8</v>
      </c>
      <c r="M35" s="2" t="n">
        <f aca="false">INDEX($A$1:$G$8,$A35,M$12)*(M$14*$C35)+INDEX($A$1:$G$8,$B35,M$12)*(M$14*(1-$C35))+INDEX($A$1:$G$8,$A35,M$13)*((1-M$14)*$C35)+INDEX($A$1:$G$8,$B35,M$13)*((1-M$14)*(1-$C35))</f>
        <v>2.78</v>
      </c>
      <c r="N35" s="2" t="n">
        <f aca="false">INDEX($A$1:$G$8,$A35,N$12)*(N$14*$C35)+INDEX($A$1:$G$8,$B35,N$12)*(N$14*(1-$C35))+INDEX($A$1:$G$8,$A35,N$13)*((1-N$14)*$C35)+INDEX($A$1:$G$8,$B35,N$13)*((1-N$14)*(1-$C35))</f>
        <v>2.76</v>
      </c>
      <c r="O35" s="2" t="n">
        <f aca="false">INDEX($A$1:$G$8,$A35,O$12)*(O$14*$C35)+INDEX($A$1:$G$8,$B35,O$12)*(O$14*(1-$C35))+INDEX($A$1:$G$8,$A35,O$13)*((1-O$14)*$C35)+INDEX($A$1:$G$8,$B35,O$13)*((1-O$14)*(1-$C35))</f>
        <v>2.74</v>
      </c>
      <c r="P35" s="2" t="n">
        <f aca="false">INDEX($A$1:$G$8,$A35,P$12)*(P$14*$C35)+INDEX($A$1:$G$8,$B35,P$12)*(P$14*(1-$C35))+INDEX($A$1:$G$8,$A35,P$13)*((1-P$14)*$C35)+INDEX($A$1:$G$8,$B35,P$13)*((1-P$14)*(1-$C35))</f>
        <v>2.72</v>
      </c>
      <c r="Q35" s="2" t="n">
        <f aca="false">INDEX($A$1:$G$8,$A35,Q$12)*(Q$14*$C35)+INDEX($A$1:$G$8,$B35,Q$12)*(Q$14*(1-$C35))+INDEX($A$1:$G$8,$A35,Q$13)*((1-Q$14)*$C35)+INDEX($A$1:$G$8,$B35,Q$13)*((1-Q$14)*(1-$C35))</f>
        <v>2.7</v>
      </c>
      <c r="R35" s="2" t="n">
        <f aca="false">INDEX($A$1:$G$8,$A35,R$12)*(R$14*$C35)+INDEX($A$1:$G$8,$B35,R$12)*(R$14*(1-$C35))+INDEX($A$1:$G$8,$A35,R$13)*((1-R$14)*$C35)+INDEX($A$1:$G$8,$B35,R$13)*((1-R$14)*(1-$C35))</f>
        <v>2.68</v>
      </c>
      <c r="S35" s="2" t="n">
        <f aca="false">INDEX($A$1:$G$8,$A35,S$12)*(S$14*$C35)+INDEX($A$1:$G$8,$B35,S$12)*(S$14*(1-$C35))+INDEX($A$1:$G$8,$A35,S$13)*((1-S$14)*$C35)+INDEX($A$1:$G$8,$B35,S$13)*((1-S$14)*(1-$C35))</f>
        <v>2.66</v>
      </c>
      <c r="T35" s="2" t="n">
        <f aca="false">INDEX($A$1:$G$8,$A35,T$12)*(T$14*$C35)+INDEX($A$1:$G$8,$B35,T$12)*(T$14*(1-$C35))+INDEX($A$1:$G$8,$A35,T$13)*((1-T$14)*$C35)+INDEX($A$1:$G$8,$B35,T$13)*((1-T$14)*(1-$C35))</f>
        <v>2.64</v>
      </c>
      <c r="U35" s="2" t="n">
        <f aca="false">INDEX($A$1:$G$8,$A35,U$12)*(U$14*$C35)+INDEX($A$1:$G$8,$B35,U$12)*(U$14*(1-$C35))+INDEX($A$1:$G$8,$A35,U$13)*((1-U$14)*$C35)+INDEX($A$1:$G$8,$B35,U$13)*((1-U$14)*(1-$C35))</f>
        <v>2.616</v>
      </c>
      <c r="V35" s="2" t="n">
        <f aca="false">INDEX($A$1:$G$8,$A35,V$12)*(V$14*$C35)+INDEX($A$1:$G$8,$B35,V$12)*(V$14*(1-$C35))+INDEX($A$1:$G$8,$A35,V$13)*((1-V$14)*$C35)+INDEX($A$1:$G$8,$B35,V$13)*((1-V$14)*(1-$C35))</f>
        <v>2.592</v>
      </c>
      <c r="W35" s="2" t="n">
        <f aca="false">INDEX($A$1:$G$8,$A35,W$12)*(W$14*$C35)+INDEX($A$1:$G$8,$B35,W$12)*(W$14*(1-$C35))+INDEX($A$1:$G$8,$A35,W$13)*((1-W$14)*$C35)+INDEX($A$1:$G$8,$B35,W$13)*((1-W$14)*(1-$C35))</f>
        <v>2.568</v>
      </c>
      <c r="X35" s="2" t="n">
        <f aca="false">INDEX($A$1:$G$8,$A35,X$12)*(X$14*$C35)+INDEX($A$1:$G$8,$B35,X$12)*(X$14*(1-$C35))+INDEX($A$1:$G$8,$A35,X$13)*((1-X$14)*$C35)+INDEX($A$1:$G$8,$B35,X$13)*((1-X$14)*(1-$C35))</f>
        <v>2.544</v>
      </c>
      <c r="Y35" s="2" t="n">
        <f aca="false">INDEX($A$1:$G$8,$A35,Y$12)*(Y$14*$C35)+INDEX($A$1:$G$8,$B35,Y$12)*(Y$14*(1-$C35))+INDEX($A$1:$G$8,$A35,Y$13)*((1-Y$14)*$C35)+INDEX($A$1:$G$8,$B35,Y$13)*((1-Y$14)*(1-$C35))</f>
        <v>2.52</v>
      </c>
      <c r="Z35" s="2" t="n">
        <f aca="false">INDEX($A$1:$G$8,$A35,Z$12)*(Z$14*$C35)+INDEX($A$1:$G$8,$B35,Z$12)*(Z$14*(1-$C35))+INDEX($A$1:$G$8,$A35,Z$13)*((1-Z$14)*$C35)+INDEX($A$1:$G$8,$B35,Z$13)*((1-Z$14)*(1-$C35))</f>
        <v>2.46</v>
      </c>
      <c r="AA35" s="2" t="n">
        <f aca="false">INDEX($A$1:$G$8,$A35,AA$12)*(AA$14*$C35)+INDEX($A$1:$G$8,$B35,AA$12)*(AA$14*(1-$C35))+INDEX($A$1:$G$8,$A35,AA$13)*((1-AA$14)*$C35)+INDEX($A$1:$G$8,$B35,AA$13)*((1-AA$14)*(1-$C35))</f>
        <v>2.4</v>
      </c>
      <c r="AB35" s="2" t="n">
        <f aca="false">INDEX($A$1:$G$8,$A35,AB$12)*(AB$14*$C35)+INDEX($A$1:$G$8,$B35,AB$12)*(AB$14*(1-$C35))+INDEX($A$1:$G$8,$A35,AB$13)*((1-AB$14)*$C35)+INDEX($A$1:$G$8,$B35,AB$13)*((1-AB$14)*(1-$C35))</f>
        <v>2.34</v>
      </c>
      <c r="AC35" s="2" t="n">
        <f aca="false">INDEX($A$1:$G$8,$A35,AC$12)*(AC$14*$C35)+INDEX($A$1:$G$8,$B35,AC$12)*(AC$14*(1-$C35))+INDEX($A$1:$G$8,$A35,AC$13)*((1-AC$14)*$C35)+INDEX($A$1:$G$8,$B35,AC$13)*((1-AC$14)*(1-$C35))</f>
        <v>2.28</v>
      </c>
      <c r="AD35" s="2" t="n">
        <f aca="false">INDEX($A$1:$G$8,$A35,AD$12)*(AD$14*$C35)+INDEX($A$1:$G$8,$B35,AD$12)*(AD$14*(1-$C35))+INDEX($A$1:$G$8,$A35,AD$13)*((1-AD$14)*$C35)+INDEX($A$1:$G$8,$B35,AD$13)*((1-AD$14)*(1-$C35))</f>
        <v>2.22</v>
      </c>
    </row>
    <row r="36" customFormat="false" ht="12.8" hidden="false" customHeight="false" outlineLevel="0" collapsed="false">
      <c r="A36" s="0" t="n">
        <v>4</v>
      </c>
      <c r="B36" s="0" t="n">
        <v>5</v>
      </c>
      <c r="C36" s="0" t="n">
        <f aca="false">(D36--5)/(0--5)</f>
        <v>0</v>
      </c>
      <c r="D36" s="0" t="n">
        <v>-5</v>
      </c>
      <c r="E36" s="2" t="n">
        <f aca="false">INDEX($A$1:$G$8,$A36,E$12)*(E$14*$C36)+INDEX($A$1:$G$8,$B36,E$12)*(E$14*(1-$C36))+INDEX($A$1:$G$8,$A36,E$13)*((1-E$14)*$C36)+INDEX($A$1:$G$8,$B36,E$13)*((1-E$14)*(1-$C36))</f>
        <v>2.9</v>
      </c>
      <c r="F36" s="2" t="n">
        <f aca="false">INDEX($A$1:$G$8,$A36,F$12)*(F$14*$C36)+INDEX($A$1:$G$8,$B36,F$12)*(F$14*(1-$C36))+INDEX($A$1:$G$8,$A36,F$13)*((1-F$14)*$C36)+INDEX($A$1:$G$8,$B36,F$13)*((1-F$14)*(1-$C36))</f>
        <v>2.86</v>
      </c>
      <c r="G36" s="2" t="n">
        <f aca="false">INDEX($A$1:$G$8,$A36,G$12)*(G$14*$C36)+INDEX($A$1:$G$8,$B36,G$12)*(G$14*(1-$C36))+INDEX($A$1:$G$8,$A36,G$13)*((1-G$14)*$C36)+INDEX($A$1:$G$8,$B36,G$13)*((1-G$14)*(1-$C36))</f>
        <v>2.82</v>
      </c>
      <c r="H36" s="2" t="n">
        <f aca="false">INDEX($A$1:$G$8,$A36,H$12)*(H$14*$C36)+INDEX($A$1:$G$8,$B36,H$12)*(H$14*(1-$C36))+INDEX($A$1:$G$8,$A36,H$13)*((1-H$14)*$C36)+INDEX($A$1:$G$8,$B36,H$13)*((1-H$14)*(1-$C36))</f>
        <v>2.78</v>
      </c>
      <c r="I36" s="2" t="n">
        <f aca="false">INDEX($A$1:$G$8,$A36,I$12)*(I$14*$C36)+INDEX($A$1:$G$8,$B36,I$12)*(I$14*(1-$C36))+INDEX($A$1:$G$8,$A36,I$13)*((1-I$14)*$C36)+INDEX($A$1:$G$8,$B36,I$13)*((1-I$14)*(1-$C36))</f>
        <v>2.74</v>
      </c>
      <c r="J36" s="2" t="n">
        <f aca="false">INDEX($A$1:$G$8,$A36,J$12)*(J$14*$C36)+INDEX($A$1:$G$8,$B36,J$12)*(J$14*(1-$C36))+INDEX($A$1:$G$8,$A36,J$13)*((1-J$14)*$C36)+INDEX($A$1:$G$8,$B36,J$13)*((1-J$14)*(1-$C36))</f>
        <v>2.7</v>
      </c>
      <c r="K36" s="2" t="n">
        <f aca="false">INDEX($A$1:$G$8,$A36,K$12)*(K$14*$C36)+INDEX($A$1:$G$8,$B36,K$12)*(K$14*(1-$C36))+INDEX($A$1:$G$8,$A36,K$13)*((1-K$14)*$C36)+INDEX($A$1:$G$8,$B36,K$13)*((1-K$14)*(1-$C36))</f>
        <v>2.68</v>
      </c>
      <c r="L36" s="2" t="n">
        <f aca="false">INDEX($A$1:$G$8,$A36,L$12)*(L$14*$C36)+INDEX($A$1:$G$8,$B36,L$12)*(L$14*(1-$C36))+INDEX($A$1:$G$8,$A36,L$13)*((1-L$14)*$C36)+INDEX($A$1:$G$8,$B36,L$13)*((1-L$14)*(1-$C36))</f>
        <v>2.66</v>
      </c>
      <c r="M36" s="2" t="n">
        <f aca="false">INDEX($A$1:$G$8,$A36,M$12)*(M$14*$C36)+INDEX($A$1:$G$8,$B36,M$12)*(M$14*(1-$C36))+INDEX($A$1:$G$8,$A36,M$13)*((1-M$14)*$C36)+INDEX($A$1:$G$8,$B36,M$13)*((1-M$14)*(1-$C36))</f>
        <v>2.64</v>
      </c>
      <c r="N36" s="2" t="n">
        <f aca="false">INDEX($A$1:$G$8,$A36,N$12)*(N$14*$C36)+INDEX($A$1:$G$8,$B36,N$12)*(N$14*(1-$C36))+INDEX($A$1:$G$8,$A36,N$13)*((1-N$14)*$C36)+INDEX($A$1:$G$8,$B36,N$13)*((1-N$14)*(1-$C36))</f>
        <v>2.62</v>
      </c>
      <c r="O36" s="2" t="n">
        <f aca="false">INDEX($A$1:$G$8,$A36,O$12)*(O$14*$C36)+INDEX($A$1:$G$8,$B36,O$12)*(O$14*(1-$C36))+INDEX($A$1:$G$8,$A36,O$13)*((1-O$14)*$C36)+INDEX($A$1:$G$8,$B36,O$13)*((1-O$14)*(1-$C36))</f>
        <v>2.6</v>
      </c>
      <c r="P36" s="2" t="n">
        <f aca="false">INDEX($A$1:$G$8,$A36,P$12)*(P$14*$C36)+INDEX($A$1:$G$8,$B36,P$12)*(P$14*(1-$C36))+INDEX($A$1:$G$8,$A36,P$13)*((1-P$14)*$C36)+INDEX($A$1:$G$8,$B36,P$13)*((1-P$14)*(1-$C36))</f>
        <v>2.58</v>
      </c>
      <c r="Q36" s="2" t="n">
        <f aca="false">INDEX($A$1:$G$8,$A36,Q$12)*(Q$14*$C36)+INDEX($A$1:$G$8,$B36,Q$12)*(Q$14*(1-$C36))+INDEX($A$1:$G$8,$A36,Q$13)*((1-Q$14)*$C36)+INDEX($A$1:$G$8,$B36,Q$13)*((1-Q$14)*(1-$C36))</f>
        <v>2.56</v>
      </c>
      <c r="R36" s="2" t="n">
        <f aca="false">INDEX($A$1:$G$8,$A36,R$12)*(R$14*$C36)+INDEX($A$1:$G$8,$B36,R$12)*(R$14*(1-$C36))+INDEX($A$1:$G$8,$A36,R$13)*((1-R$14)*$C36)+INDEX($A$1:$G$8,$B36,R$13)*((1-R$14)*(1-$C36))</f>
        <v>2.54</v>
      </c>
      <c r="S36" s="2" t="n">
        <f aca="false">INDEX($A$1:$G$8,$A36,S$12)*(S$14*$C36)+INDEX($A$1:$G$8,$B36,S$12)*(S$14*(1-$C36))+INDEX($A$1:$G$8,$A36,S$13)*((1-S$14)*$C36)+INDEX($A$1:$G$8,$B36,S$13)*((1-S$14)*(1-$C36))</f>
        <v>2.52</v>
      </c>
      <c r="T36" s="2" t="n">
        <f aca="false">INDEX($A$1:$G$8,$A36,T$12)*(T$14*$C36)+INDEX($A$1:$G$8,$B36,T$12)*(T$14*(1-$C36))+INDEX($A$1:$G$8,$A36,T$13)*((1-T$14)*$C36)+INDEX($A$1:$G$8,$B36,T$13)*((1-T$14)*(1-$C36))</f>
        <v>2.5</v>
      </c>
      <c r="U36" s="2" t="n">
        <f aca="false">INDEX($A$1:$G$8,$A36,U$12)*(U$14*$C36)+INDEX($A$1:$G$8,$B36,U$12)*(U$14*(1-$C36))+INDEX($A$1:$G$8,$A36,U$13)*((1-U$14)*$C36)+INDEX($A$1:$G$8,$B36,U$13)*((1-U$14)*(1-$C36))</f>
        <v>2.48</v>
      </c>
      <c r="V36" s="2" t="n">
        <f aca="false">INDEX($A$1:$G$8,$A36,V$12)*(V$14*$C36)+INDEX($A$1:$G$8,$B36,V$12)*(V$14*(1-$C36))+INDEX($A$1:$G$8,$A36,V$13)*((1-V$14)*$C36)+INDEX($A$1:$G$8,$B36,V$13)*((1-V$14)*(1-$C36))</f>
        <v>2.46</v>
      </c>
      <c r="W36" s="2" t="n">
        <f aca="false">INDEX($A$1:$G$8,$A36,W$12)*(W$14*$C36)+INDEX($A$1:$G$8,$B36,W$12)*(W$14*(1-$C36))+INDEX($A$1:$G$8,$A36,W$13)*((1-W$14)*$C36)+INDEX($A$1:$G$8,$B36,W$13)*((1-W$14)*(1-$C36))</f>
        <v>2.44</v>
      </c>
      <c r="X36" s="2" t="n">
        <f aca="false">INDEX($A$1:$G$8,$A36,X$12)*(X$14*$C36)+INDEX($A$1:$G$8,$B36,X$12)*(X$14*(1-$C36))+INDEX($A$1:$G$8,$A36,X$13)*((1-X$14)*$C36)+INDEX($A$1:$G$8,$B36,X$13)*((1-X$14)*(1-$C36))</f>
        <v>2.42</v>
      </c>
      <c r="Y36" s="2" t="n">
        <f aca="false">INDEX($A$1:$G$8,$A36,Y$12)*(Y$14*$C36)+INDEX($A$1:$G$8,$B36,Y$12)*(Y$14*(1-$C36))+INDEX($A$1:$G$8,$A36,Y$13)*((1-Y$14)*$C36)+INDEX($A$1:$G$8,$B36,Y$13)*((1-Y$14)*(1-$C36))</f>
        <v>2.4</v>
      </c>
      <c r="Z36" s="2" t="n">
        <f aca="false">INDEX($A$1:$G$8,$A36,Z$12)*(Z$14*$C36)+INDEX($A$1:$G$8,$B36,Z$12)*(Z$14*(1-$C36))+INDEX($A$1:$G$8,$A36,Z$13)*((1-Z$14)*$C36)+INDEX($A$1:$G$8,$B36,Z$13)*((1-Z$14)*(1-$C36))</f>
        <v>2.34</v>
      </c>
      <c r="AA36" s="2" t="n">
        <f aca="false">INDEX($A$1:$G$8,$A36,AA$12)*(AA$14*$C36)+INDEX($A$1:$G$8,$B36,AA$12)*(AA$14*(1-$C36))+INDEX($A$1:$G$8,$A36,AA$13)*((1-AA$14)*$C36)+INDEX($A$1:$G$8,$B36,AA$13)*((1-AA$14)*(1-$C36))</f>
        <v>2.28</v>
      </c>
      <c r="AB36" s="2" t="n">
        <f aca="false">INDEX($A$1:$G$8,$A36,AB$12)*(AB$14*$C36)+INDEX($A$1:$G$8,$B36,AB$12)*(AB$14*(1-$C36))+INDEX($A$1:$G$8,$A36,AB$13)*((1-AB$14)*$C36)+INDEX($A$1:$G$8,$B36,AB$13)*((1-AB$14)*(1-$C36))</f>
        <v>2.22</v>
      </c>
      <c r="AC36" s="2" t="n">
        <f aca="false">INDEX($A$1:$G$8,$A36,AC$12)*(AC$14*$C36)+INDEX($A$1:$G$8,$B36,AC$12)*(AC$14*(1-$C36))+INDEX($A$1:$G$8,$A36,AC$13)*((1-AC$14)*$C36)+INDEX($A$1:$G$8,$B36,AC$13)*((1-AC$14)*(1-$C36))</f>
        <v>2.16</v>
      </c>
      <c r="AD36" s="2" t="n">
        <f aca="false">INDEX($A$1:$G$8,$A36,AD$12)*(AD$14*$C36)+INDEX($A$1:$G$8,$B36,AD$12)*(AD$14*(1-$C36))+INDEX($A$1:$G$8,$A36,AD$13)*((1-AD$14)*$C36)+INDEX($A$1:$G$8,$B36,AD$13)*((1-AD$14)*(1-$C36))</f>
        <v>2.1</v>
      </c>
    </row>
    <row r="37" customFormat="false" ht="12.8" hidden="false" customHeight="false" outlineLevel="0" collapsed="false">
      <c r="A37" s="0" t="n">
        <v>5</v>
      </c>
      <c r="B37" s="0" t="n">
        <v>6</v>
      </c>
      <c r="C37" s="0" t="n">
        <f aca="false">(D37--7)/(-5--7)</f>
        <v>0.5</v>
      </c>
      <c r="D37" s="0" t="n">
        <v>-6</v>
      </c>
      <c r="E37" s="2" t="n">
        <f aca="false">INDEX($A$1:$G$8,$A37,E$12)*(E$14*$C37)+INDEX($A$1:$G$8,$B37,E$12)*(E$14*(1-$C37))+INDEX($A$1:$G$8,$A37,E$13)*((1-E$14)*$C37)+INDEX($A$1:$G$8,$B37,E$13)*((1-E$14)*(1-$C37))</f>
        <v>2.85</v>
      </c>
      <c r="F37" s="2" t="n">
        <f aca="false">INDEX($A$1:$G$8,$A37,F$12)*(F$14*$C37)+INDEX($A$1:$G$8,$B37,F$12)*(F$14*(1-$C37))+INDEX($A$1:$G$8,$A37,F$13)*((1-F$14)*$C37)+INDEX($A$1:$G$8,$B37,F$13)*((1-F$14)*(1-$C37))</f>
        <v>2.8</v>
      </c>
      <c r="G37" s="2" t="n">
        <f aca="false">INDEX($A$1:$G$8,$A37,G$12)*(G$14*$C37)+INDEX($A$1:$G$8,$B37,G$12)*(G$14*(1-$C37))+INDEX($A$1:$G$8,$A37,G$13)*((1-G$14)*$C37)+INDEX($A$1:$G$8,$B37,G$13)*((1-G$14)*(1-$C37))</f>
        <v>2.75</v>
      </c>
      <c r="H37" s="2" t="n">
        <f aca="false">INDEX($A$1:$G$8,$A37,H$12)*(H$14*$C37)+INDEX($A$1:$G$8,$B37,H$12)*(H$14*(1-$C37))+INDEX($A$1:$G$8,$A37,H$13)*((1-H$14)*$C37)+INDEX($A$1:$G$8,$B37,H$13)*((1-H$14)*(1-$C37))</f>
        <v>2.7</v>
      </c>
      <c r="I37" s="2" t="n">
        <f aca="false">INDEX($A$1:$G$8,$A37,I$12)*(I$14*$C37)+INDEX($A$1:$G$8,$B37,I$12)*(I$14*(1-$C37))+INDEX($A$1:$G$8,$A37,I$13)*((1-I$14)*$C37)+INDEX($A$1:$G$8,$B37,I$13)*((1-I$14)*(1-$C37))</f>
        <v>2.65</v>
      </c>
      <c r="J37" s="2" t="n">
        <f aca="false">INDEX($A$1:$G$8,$A37,J$12)*(J$14*$C37)+INDEX($A$1:$G$8,$B37,J$12)*(J$14*(1-$C37))+INDEX($A$1:$G$8,$A37,J$13)*((1-J$14)*$C37)+INDEX($A$1:$G$8,$B37,J$13)*((1-J$14)*(1-$C37))</f>
        <v>2.6</v>
      </c>
      <c r="K37" s="2" t="n">
        <f aca="false">INDEX($A$1:$G$8,$A37,K$12)*(K$14*$C37)+INDEX($A$1:$G$8,$B37,K$12)*(K$14*(1-$C37))+INDEX($A$1:$G$8,$A37,K$13)*((1-K$14)*$C37)+INDEX($A$1:$G$8,$B37,K$13)*((1-K$14)*(1-$C37))</f>
        <v>2.59</v>
      </c>
      <c r="L37" s="2" t="n">
        <f aca="false">INDEX($A$1:$G$8,$A37,L$12)*(L$14*$C37)+INDEX($A$1:$G$8,$B37,L$12)*(L$14*(1-$C37))+INDEX($A$1:$G$8,$A37,L$13)*((1-L$14)*$C37)+INDEX($A$1:$G$8,$B37,L$13)*((1-L$14)*(1-$C37))</f>
        <v>2.58</v>
      </c>
      <c r="M37" s="2" t="n">
        <f aca="false">INDEX($A$1:$G$8,$A37,M$12)*(M$14*$C37)+INDEX($A$1:$G$8,$B37,M$12)*(M$14*(1-$C37))+INDEX($A$1:$G$8,$A37,M$13)*((1-M$14)*$C37)+INDEX($A$1:$G$8,$B37,M$13)*((1-M$14)*(1-$C37))</f>
        <v>2.57</v>
      </c>
      <c r="N37" s="2" t="n">
        <f aca="false">INDEX($A$1:$G$8,$A37,N$12)*(N$14*$C37)+INDEX($A$1:$G$8,$B37,N$12)*(N$14*(1-$C37))+INDEX($A$1:$G$8,$A37,N$13)*((1-N$14)*$C37)+INDEX($A$1:$G$8,$B37,N$13)*((1-N$14)*(1-$C37))</f>
        <v>2.56</v>
      </c>
      <c r="O37" s="2" t="n">
        <f aca="false">INDEX($A$1:$G$8,$A37,O$12)*(O$14*$C37)+INDEX($A$1:$G$8,$B37,O$12)*(O$14*(1-$C37))+INDEX($A$1:$G$8,$A37,O$13)*((1-O$14)*$C37)+INDEX($A$1:$G$8,$B37,O$13)*((1-O$14)*(1-$C37))</f>
        <v>2.55</v>
      </c>
      <c r="P37" s="2" t="n">
        <f aca="false">INDEX($A$1:$G$8,$A37,P$12)*(P$14*$C37)+INDEX($A$1:$G$8,$B37,P$12)*(P$14*(1-$C37))+INDEX($A$1:$G$8,$A37,P$13)*((1-P$14)*$C37)+INDEX($A$1:$G$8,$B37,P$13)*((1-P$14)*(1-$C37))</f>
        <v>2.54</v>
      </c>
      <c r="Q37" s="2" t="n">
        <f aca="false">INDEX($A$1:$G$8,$A37,Q$12)*(Q$14*$C37)+INDEX($A$1:$G$8,$B37,Q$12)*(Q$14*(1-$C37))+INDEX($A$1:$G$8,$A37,Q$13)*((1-Q$14)*$C37)+INDEX($A$1:$G$8,$B37,Q$13)*((1-Q$14)*(1-$C37))</f>
        <v>2.53</v>
      </c>
      <c r="R37" s="2" t="n">
        <f aca="false">INDEX($A$1:$G$8,$A37,R$12)*(R$14*$C37)+INDEX($A$1:$G$8,$B37,R$12)*(R$14*(1-$C37))+INDEX($A$1:$G$8,$A37,R$13)*((1-R$14)*$C37)+INDEX($A$1:$G$8,$B37,R$13)*((1-R$14)*(1-$C37))</f>
        <v>2.52</v>
      </c>
      <c r="S37" s="2" t="n">
        <f aca="false">INDEX($A$1:$G$8,$A37,S$12)*(S$14*$C37)+INDEX($A$1:$G$8,$B37,S$12)*(S$14*(1-$C37))+INDEX($A$1:$G$8,$A37,S$13)*((1-S$14)*$C37)+INDEX($A$1:$G$8,$B37,S$13)*((1-S$14)*(1-$C37))</f>
        <v>2.51</v>
      </c>
      <c r="T37" s="2" t="n">
        <f aca="false">INDEX($A$1:$G$8,$A37,T$12)*(T$14*$C37)+INDEX($A$1:$G$8,$B37,T$12)*(T$14*(1-$C37))+INDEX($A$1:$G$8,$A37,T$13)*((1-T$14)*$C37)+INDEX($A$1:$G$8,$B37,T$13)*((1-T$14)*(1-$C37))</f>
        <v>2.5</v>
      </c>
      <c r="U37" s="2" t="n">
        <f aca="false">INDEX($A$1:$G$8,$A37,U$12)*(U$14*$C37)+INDEX($A$1:$G$8,$B37,U$12)*(U$14*(1-$C37))+INDEX($A$1:$G$8,$A37,U$13)*((1-U$14)*$C37)+INDEX($A$1:$G$8,$B37,U$13)*((1-U$14)*(1-$C37))</f>
        <v>2.47</v>
      </c>
      <c r="V37" s="2" t="n">
        <f aca="false">INDEX($A$1:$G$8,$A37,V$12)*(V$14*$C37)+INDEX($A$1:$G$8,$B37,V$12)*(V$14*(1-$C37))+INDEX($A$1:$G$8,$A37,V$13)*((1-V$14)*$C37)+INDEX($A$1:$G$8,$B37,V$13)*((1-V$14)*(1-$C37))</f>
        <v>2.44</v>
      </c>
      <c r="W37" s="2" t="n">
        <f aca="false">INDEX($A$1:$G$8,$A37,W$12)*(W$14*$C37)+INDEX($A$1:$G$8,$B37,W$12)*(W$14*(1-$C37))+INDEX($A$1:$G$8,$A37,W$13)*((1-W$14)*$C37)+INDEX($A$1:$G$8,$B37,W$13)*((1-W$14)*(1-$C37))</f>
        <v>2.41</v>
      </c>
      <c r="X37" s="2" t="n">
        <f aca="false">INDEX($A$1:$G$8,$A37,X$12)*(X$14*$C37)+INDEX($A$1:$G$8,$B37,X$12)*(X$14*(1-$C37))+INDEX($A$1:$G$8,$A37,X$13)*((1-X$14)*$C37)+INDEX($A$1:$G$8,$B37,X$13)*((1-X$14)*(1-$C37))</f>
        <v>2.38</v>
      </c>
      <c r="Y37" s="2" t="n">
        <f aca="false">INDEX($A$1:$G$8,$A37,Y$12)*(Y$14*$C37)+INDEX($A$1:$G$8,$B37,Y$12)*(Y$14*(1-$C37))+INDEX($A$1:$G$8,$A37,Y$13)*((1-Y$14)*$C37)+INDEX($A$1:$G$8,$B37,Y$13)*((1-Y$14)*(1-$C37))</f>
        <v>2.35</v>
      </c>
      <c r="Z37" s="2" t="n">
        <f aca="false">INDEX($A$1:$G$8,$A37,Z$12)*(Z$14*$C37)+INDEX($A$1:$G$8,$B37,Z$12)*(Z$14*(1-$C37))+INDEX($A$1:$G$8,$A37,Z$13)*((1-Z$14)*$C37)+INDEX($A$1:$G$8,$B37,Z$13)*((1-Z$14)*(1-$C37))</f>
        <v>2.3</v>
      </c>
      <c r="AA37" s="2" t="n">
        <f aca="false">INDEX($A$1:$G$8,$A37,AA$12)*(AA$14*$C37)+INDEX($A$1:$G$8,$B37,AA$12)*(AA$14*(1-$C37))+INDEX($A$1:$G$8,$A37,AA$13)*((1-AA$14)*$C37)+INDEX($A$1:$G$8,$B37,AA$13)*((1-AA$14)*(1-$C37))</f>
        <v>2.25</v>
      </c>
      <c r="AB37" s="2" t="n">
        <f aca="false">INDEX($A$1:$G$8,$A37,AB$12)*(AB$14*$C37)+INDEX($A$1:$G$8,$B37,AB$12)*(AB$14*(1-$C37))+INDEX($A$1:$G$8,$A37,AB$13)*((1-AB$14)*$C37)+INDEX($A$1:$G$8,$B37,AB$13)*((1-AB$14)*(1-$C37))</f>
        <v>2.2</v>
      </c>
      <c r="AC37" s="2" t="n">
        <f aca="false">INDEX($A$1:$G$8,$A37,AC$12)*(AC$14*$C37)+INDEX($A$1:$G$8,$B37,AC$12)*(AC$14*(1-$C37))+INDEX($A$1:$G$8,$A37,AC$13)*((1-AC$14)*$C37)+INDEX($A$1:$G$8,$B37,AC$13)*((1-AC$14)*(1-$C37))</f>
        <v>2.15</v>
      </c>
      <c r="AD37" s="2" t="n">
        <f aca="false">INDEX($A$1:$G$8,$A37,AD$12)*(AD$14*$C37)+INDEX($A$1:$G$8,$B37,AD$12)*(AD$14*(1-$C37))+INDEX($A$1:$G$8,$A37,AD$13)*((1-AD$14)*$C37)+INDEX($A$1:$G$8,$B37,AD$13)*((1-AD$14)*(1-$C37))</f>
        <v>2.1</v>
      </c>
    </row>
    <row r="38" customFormat="false" ht="12.8" hidden="false" customHeight="false" outlineLevel="0" collapsed="false">
      <c r="A38" s="0" t="n">
        <v>5</v>
      </c>
      <c r="B38" s="0" t="n">
        <v>6</v>
      </c>
      <c r="C38" s="0" t="n">
        <f aca="false">(D38--7)/(-5--7)</f>
        <v>0</v>
      </c>
      <c r="D38" s="0" t="n">
        <v>-7</v>
      </c>
      <c r="E38" s="2" t="n">
        <f aca="false">INDEX($A$1:$G$8,$A38,E$12)*(E$14*$C38)+INDEX($A$1:$G$8,$B38,E$12)*(E$14*(1-$C38))+INDEX($A$1:$G$8,$A38,E$13)*((1-E$14)*$C38)+INDEX($A$1:$G$8,$B38,E$13)*((1-E$14)*(1-$C38))</f>
        <v>2.8</v>
      </c>
      <c r="F38" s="2" t="n">
        <f aca="false">INDEX($A$1:$G$8,$A38,F$12)*(F$14*$C38)+INDEX($A$1:$G$8,$B38,F$12)*(F$14*(1-$C38))+INDEX($A$1:$G$8,$A38,F$13)*((1-F$14)*$C38)+INDEX($A$1:$G$8,$B38,F$13)*((1-F$14)*(1-$C38))</f>
        <v>2.74</v>
      </c>
      <c r="G38" s="2" t="n">
        <f aca="false">INDEX($A$1:$G$8,$A38,G$12)*(G$14*$C38)+INDEX($A$1:$G$8,$B38,G$12)*(G$14*(1-$C38))+INDEX($A$1:$G$8,$A38,G$13)*((1-G$14)*$C38)+INDEX($A$1:$G$8,$B38,G$13)*((1-G$14)*(1-$C38))</f>
        <v>2.68</v>
      </c>
      <c r="H38" s="2" t="n">
        <f aca="false">INDEX($A$1:$G$8,$A38,H$12)*(H$14*$C38)+INDEX($A$1:$G$8,$B38,H$12)*(H$14*(1-$C38))+INDEX($A$1:$G$8,$A38,H$13)*((1-H$14)*$C38)+INDEX($A$1:$G$8,$B38,H$13)*((1-H$14)*(1-$C38))</f>
        <v>2.62</v>
      </c>
      <c r="I38" s="2" t="n">
        <f aca="false">INDEX($A$1:$G$8,$A38,I$12)*(I$14*$C38)+INDEX($A$1:$G$8,$B38,I$12)*(I$14*(1-$C38))+INDEX($A$1:$G$8,$A38,I$13)*((1-I$14)*$C38)+INDEX($A$1:$G$8,$B38,I$13)*((1-I$14)*(1-$C38))</f>
        <v>2.56</v>
      </c>
      <c r="J38" s="2" t="n">
        <f aca="false">INDEX($A$1:$G$8,$A38,J$12)*(J$14*$C38)+INDEX($A$1:$G$8,$B38,J$12)*(J$14*(1-$C38))+INDEX($A$1:$G$8,$A38,J$13)*((1-J$14)*$C38)+INDEX($A$1:$G$8,$B38,J$13)*((1-J$14)*(1-$C38))</f>
        <v>2.5</v>
      </c>
      <c r="K38" s="2" t="n">
        <f aca="false">INDEX($A$1:$G$8,$A38,K$12)*(K$14*$C38)+INDEX($A$1:$G$8,$B38,K$12)*(K$14*(1-$C38))+INDEX($A$1:$G$8,$A38,K$13)*((1-K$14)*$C38)+INDEX($A$1:$G$8,$B38,K$13)*((1-K$14)*(1-$C38))</f>
        <v>2.5</v>
      </c>
      <c r="L38" s="2" t="n">
        <f aca="false">INDEX($A$1:$G$8,$A38,L$12)*(L$14*$C38)+INDEX($A$1:$G$8,$B38,L$12)*(L$14*(1-$C38))+INDEX($A$1:$G$8,$A38,L$13)*((1-L$14)*$C38)+INDEX($A$1:$G$8,$B38,L$13)*((1-L$14)*(1-$C38))</f>
        <v>2.5</v>
      </c>
      <c r="M38" s="2" t="n">
        <f aca="false">INDEX($A$1:$G$8,$A38,M$12)*(M$14*$C38)+INDEX($A$1:$G$8,$B38,M$12)*(M$14*(1-$C38))+INDEX($A$1:$G$8,$A38,M$13)*((1-M$14)*$C38)+INDEX($A$1:$G$8,$B38,M$13)*((1-M$14)*(1-$C38))</f>
        <v>2.5</v>
      </c>
      <c r="N38" s="2" t="n">
        <f aca="false">INDEX($A$1:$G$8,$A38,N$12)*(N$14*$C38)+INDEX($A$1:$G$8,$B38,N$12)*(N$14*(1-$C38))+INDEX($A$1:$G$8,$A38,N$13)*((1-N$14)*$C38)+INDEX($A$1:$G$8,$B38,N$13)*((1-N$14)*(1-$C38))</f>
        <v>2.5</v>
      </c>
      <c r="O38" s="2" t="n">
        <f aca="false">INDEX($A$1:$G$8,$A38,O$12)*(O$14*$C38)+INDEX($A$1:$G$8,$B38,O$12)*(O$14*(1-$C38))+INDEX($A$1:$G$8,$A38,O$13)*((1-O$14)*$C38)+INDEX($A$1:$G$8,$B38,O$13)*((1-O$14)*(1-$C38))</f>
        <v>2.5</v>
      </c>
      <c r="P38" s="2" t="n">
        <f aca="false">INDEX($A$1:$G$8,$A38,P$12)*(P$14*$C38)+INDEX($A$1:$G$8,$B38,P$12)*(P$14*(1-$C38))+INDEX($A$1:$G$8,$A38,P$13)*((1-P$14)*$C38)+INDEX($A$1:$G$8,$B38,P$13)*((1-P$14)*(1-$C38))</f>
        <v>2.5</v>
      </c>
      <c r="Q38" s="2" t="n">
        <f aca="false">INDEX($A$1:$G$8,$A38,Q$12)*(Q$14*$C38)+INDEX($A$1:$G$8,$B38,Q$12)*(Q$14*(1-$C38))+INDEX($A$1:$G$8,$A38,Q$13)*((1-Q$14)*$C38)+INDEX($A$1:$G$8,$B38,Q$13)*((1-Q$14)*(1-$C38))</f>
        <v>2.5</v>
      </c>
      <c r="R38" s="2" t="n">
        <f aca="false">INDEX($A$1:$G$8,$A38,R$12)*(R$14*$C38)+INDEX($A$1:$G$8,$B38,R$12)*(R$14*(1-$C38))+INDEX($A$1:$G$8,$A38,R$13)*((1-R$14)*$C38)+INDEX($A$1:$G$8,$B38,R$13)*((1-R$14)*(1-$C38))</f>
        <v>2.5</v>
      </c>
      <c r="S38" s="2" t="n">
        <f aca="false">INDEX($A$1:$G$8,$A38,S$12)*(S$14*$C38)+INDEX($A$1:$G$8,$B38,S$12)*(S$14*(1-$C38))+INDEX($A$1:$G$8,$A38,S$13)*((1-S$14)*$C38)+INDEX($A$1:$G$8,$B38,S$13)*((1-S$14)*(1-$C38))</f>
        <v>2.5</v>
      </c>
      <c r="T38" s="2" t="n">
        <f aca="false">INDEX($A$1:$G$8,$A38,T$12)*(T$14*$C38)+INDEX($A$1:$G$8,$B38,T$12)*(T$14*(1-$C38))+INDEX($A$1:$G$8,$A38,T$13)*((1-T$14)*$C38)+INDEX($A$1:$G$8,$B38,T$13)*((1-T$14)*(1-$C38))</f>
        <v>2.5</v>
      </c>
      <c r="U38" s="2" t="n">
        <f aca="false">INDEX($A$1:$G$8,$A38,U$12)*(U$14*$C38)+INDEX($A$1:$G$8,$B38,U$12)*(U$14*(1-$C38))+INDEX($A$1:$G$8,$A38,U$13)*((1-U$14)*$C38)+INDEX($A$1:$G$8,$B38,U$13)*((1-U$14)*(1-$C38))</f>
        <v>2.46</v>
      </c>
      <c r="V38" s="2" t="n">
        <f aca="false">INDEX($A$1:$G$8,$A38,V$12)*(V$14*$C38)+INDEX($A$1:$G$8,$B38,V$12)*(V$14*(1-$C38))+INDEX($A$1:$G$8,$A38,V$13)*((1-V$14)*$C38)+INDEX($A$1:$G$8,$B38,V$13)*((1-V$14)*(1-$C38))</f>
        <v>2.42</v>
      </c>
      <c r="W38" s="2" t="n">
        <f aca="false">INDEX($A$1:$G$8,$A38,W$12)*(W$14*$C38)+INDEX($A$1:$G$8,$B38,W$12)*(W$14*(1-$C38))+INDEX($A$1:$G$8,$A38,W$13)*((1-W$14)*$C38)+INDEX($A$1:$G$8,$B38,W$13)*((1-W$14)*(1-$C38))</f>
        <v>2.38</v>
      </c>
      <c r="X38" s="2" t="n">
        <f aca="false">INDEX($A$1:$G$8,$A38,X$12)*(X$14*$C38)+INDEX($A$1:$G$8,$B38,X$12)*(X$14*(1-$C38))+INDEX($A$1:$G$8,$A38,X$13)*((1-X$14)*$C38)+INDEX($A$1:$G$8,$B38,X$13)*((1-X$14)*(1-$C38))</f>
        <v>2.34</v>
      </c>
      <c r="Y38" s="2" t="n">
        <f aca="false">INDEX($A$1:$G$8,$A38,Y$12)*(Y$14*$C38)+INDEX($A$1:$G$8,$B38,Y$12)*(Y$14*(1-$C38))+INDEX($A$1:$G$8,$A38,Y$13)*((1-Y$14)*$C38)+INDEX($A$1:$G$8,$B38,Y$13)*((1-Y$14)*(1-$C38))</f>
        <v>2.3</v>
      </c>
      <c r="Z38" s="2" t="n">
        <f aca="false">INDEX($A$1:$G$8,$A38,Z$12)*(Z$14*$C38)+INDEX($A$1:$G$8,$B38,Z$12)*(Z$14*(1-$C38))+INDEX($A$1:$G$8,$A38,Z$13)*((1-Z$14)*$C38)+INDEX($A$1:$G$8,$B38,Z$13)*((1-Z$14)*(1-$C38))</f>
        <v>2.26</v>
      </c>
      <c r="AA38" s="2" t="n">
        <f aca="false">INDEX($A$1:$G$8,$A38,AA$12)*(AA$14*$C38)+INDEX($A$1:$G$8,$B38,AA$12)*(AA$14*(1-$C38))+INDEX($A$1:$G$8,$A38,AA$13)*((1-AA$14)*$C38)+INDEX($A$1:$G$8,$B38,AA$13)*((1-AA$14)*(1-$C38))</f>
        <v>2.22</v>
      </c>
      <c r="AB38" s="2" t="n">
        <f aca="false">INDEX($A$1:$G$8,$A38,AB$12)*(AB$14*$C38)+INDEX($A$1:$G$8,$B38,AB$12)*(AB$14*(1-$C38))+INDEX($A$1:$G$8,$A38,AB$13)*((1-AB$14)*$C38)+INDEX($A$1:$G$8,$B38,AB$13)*((1-AB$14)*(1-$C38))</f>
        <v>2.18</v>
      </c>
      <c r="AC38" s="2" t="n">
        <f aca="false">INDEX($A$1:$G$8,$A38,AC$12)*(AC$14*$C38)+INDEX($A$1:$G$8,$B38,AC$12)*(AC$14*(1-$C38))+INDEX($A$1:$G$8,$A38,AC$13)*((1-AC$14)*$C38)+INDEX($A$1:$G$8,$B38,AC$13)*((1-AC$14)*(1-$C38))</f>
        <v>2.14</v>
      </c>
      <c r="AD38" s="2" t="n">
        <f aca="false">INDEX($A$1:$G$8,$A38,AD$12)*(AD$14*$C38)+INDEX($A$1:$G$8,$B38,AD$12)*(AD$14*(1-$C38))+INDEX($A$1:$G$8,$A38,AD$13)*((1-AD$14)*$C38)+INDEX($A$1:$G$8,$B38,AD$13)*((1-AD$14)*(1-$C38))</f>
        <v>2.1</v>
      </c>
    </row>
    <row r="39" customFormat="false" ht="12.8" hidden="false" customHeight="false" outlineLevel="0" collapsed="false">
      <c r="A39" s="0" t="n">
        <v>6</v>
      </c>
      <c r="B39" s="0" t="n">
        <v>7</v>
      </c>
      <c r="C39" s="0" t="n">
        <f aca="false">(D39--10)/(-7--10)</f>
        <v>0.666666666666667</v>
      </c>
      <c r="D39" s="0" t="n">
        <v>-8</v>
      </c>
      <c r="E39" s="2" t="n">
        <f aca="false">INDEX($A$1:$G$8,$A39,E$12)*(E$14*$C39)+INDEX($A$1:$G$8,$B39,E$12)*(E$14*(1-$C39))+INDEX($A$1:$G$8,$A39,E$13)*((1-E$14)*$C39)+INDEX($A$1:$G$8,$B39,E$13)*((1-E$14)*(1-$C39))</f>
        <v>2.73333333333333</v>
      </c>
      <c r="F39" s="2" t="n">
        <f aca="false">INDEX($A$1:$G$8,$A39,F$12)*(F$14*$C39)+INDEX($A$1:$G$8,$B39,F$12)*(F$14*(1-$C39))+INDEX($A$1:$G$8,$A39,F$13)*((1-F$14)*$C39)+INDEX($A$1:$G$8,$B39,F$13)*((1-F$14)*(1-$C39))</f>
        <v>2.68</v>
      </c>
      <c r="G39" s="2" t="n">
        <f aca="false">INDEX($A$1:$G$8,$A39,G$12)*(G$14*$C39)+INDEX($A$1:$G$8,$B39,G$12)*(G$14*(1-$C39))+INDEX($A$1:$G$8,$A39,G$13)*((1-G$14)*$C39)+INDEX($A$1:$G$8,$B39,G$13)*((1-G$14)*(1-$C39))</f>
        <v>2.62666666666667</v>
      </c>
      <c r="H39" s="2" t="n">
        <f aca="false">INDEX($A$1:$G$8,$A39,H$12)*(H$14*$C39)+INDEX($A$1:$G$8,$B39,H$12)*(H$14*(1-$C39))+INDEX($A$1:$G$8,$A39,H$13)*((1-H$14)*$C39)+INDEX($A$1:$G$8,$B39,H$13)*((1-H$14)*(1-$C39))</f>
        <v>2.57333333333333</v>
      </c>
      <c r="I39" s="2" t="n">
        <f aca="false">INDEX($A$1:$G$8,$A39,I$12)*(I$14*$C39)+INDEX($A$1:$G$8,$B39,I$12)*(I$14*(1-$C39))+INDEX($A$1:$G$8,$A39,I$13)*((1-I$14)*$C39)+INDEX($A$1:$G$8,$B39,I$13)*((1-I$14)*(1-$C39))</f>
        <v>2.52</v>
      </c>
      <c r="J39" s="2" t="n">
        <f aca="false">INDEX($A$1:$G$8,$A39,J$12)*(J$14*$C39)+INDEX($A$1:$G$8,$B39,J$12)*(J$14*(1-$C39))+INDEX($A$1:$G$8,$A39,J$13)*((1-J$14)*$C39)+INDEX($A$1:$G$8,$B39,J$13)*((1-J$14)*(1-$C39))</f>
        <v>2.46666666666667</v>
      </c>
      <c r="K39" s="2" t="n">
        <f aca="false">INDEX($A$1:$G$8,$A39,K$12)*(K$14*$C39)+INDEX($A$1:$G$8,$B39,K$12)*(K$14*(1-$C39))+INDEX($A$1:$G$8,$A39,K$13)*((1-K$14)*$C39)+INDEX($A$1:$G$8,$B39,K$13)*((1-K$14)*(1-$C39))</f>
        <v>2.46</v>
      </c>
      <c r="L39" s="2" t="n">
        <f aca="false">INDEX($A$1:$G$8,$A39,L$12)*(L$14*$C39)+INDEX($A$1:$G$8,$B39,L$12)*(L$14*(1-$C39))+INDEX($A$1:$G$8,$A39,L$13)*((1-L$14)*$C39)+INDEX($A$1:$G$8,$B39,L$13)*((1-L$14)*(1-$C39))</f>
        <v>2.45333333333333</v>
      </c>
      <c r="M39" s="2" t="n">
        <f aca="false">INDEX($A$1:$G$8,$A39,M$12)*(M$14*$C39)+INDEX($A$1:$G$8,$B39,M$12)*(M$14*(1-$C39))+INDEX($A$1:$G$8,$A39,M$13)*((1-M$14)*$C39)+INDEX($A$1:$G$8,$B39,M$13)*((1-M$14)*(1-$C39))</f>
        <v>2.44666666666667</v>
      </c>
      <c r="N39" s="2" t="n">
        <f aca="false">INDEX($A$1:$G$8,$A39,N$12)*(N$14*$C39)+INDEX($A$1:$G$8,$B39,N$12)*(N$14*(1-$C39))+INDEX($A$1:$G$8,$A39,N$13)*((1-N$14)*$C39)+INDEX($A$1:$G$8,$B39,N$13)*((1-N$14)*(1-$C39))</f>
        <v>2.44</v>
      </c>
      <c r="O39" s="2" t="n">
        <f aca="false">INDEX($A$1:$G$8,$A39,O$12)*(O$14*$C39)+INDEX($A$1:$G$8,$B39,O$12)*(O$14*(1-$C39))+INDEX($A$1:$G$8,$A39,O$13)*((1-O$14)*$C39)+INDEX($A$1:$G$8,$B39,O$13)*((1-O$14)*(1-$C39))</f>
        <v>2.43333333333333</v>
      </c>
      <c r="P39" s="2" t="n">
        <f aca="false">INDEX($A$1:$G$8,$A39,P$12)*(P$14*$C39)+INDEX($A$1:$G$8,$B39,P$12)*(P$14*(1-$C39))+INDEX($A$1:$G$8,$A39,P$13)*((1-P$14)*$C39)+INDEX($A$1:$G$8,$B39,P$13)*((1-P$14)*(1-$C39))</f>
        <v>2.43333333333333</v>
      </c>
      <c r="Q39" s="2" t="n">
        <f aca="false">INDEX($A$1:$G$8,$A39,Q$12)*(Q$14*$C39)+INDEX($A$1:$G$8,$B39,Q$12)*(Q$14*(1-$C39))+INDEX($A$1:$G$8,$A39,Q$13)*((1-Q$14)*$C39)+INDEX($A$1:$G$8,$B39,Q$13)*((1-Q$14)*(1-$C39))</f>
        <v>2.43333333333333</v>
      </c>
      <c r="R39" s="2" t="n">
        <f aca="false">INDEX($A$1:$G$8,$A39,R$12)*(R$14*$C39)+INDEX($A$1:$G$8,$B39,R$12)*(R$14*(1-$C39))+INDEX($A$1:$G$8,$A39,R$13)*((1-R$14)*$C39)+INDEX($A$1:$G$8,$B39,R$13)*((1-R$14)*(1-$C39))</f>
        <v>2.43333333333333</v>
      </c>
      <c r="S39" s="2" t="n">
        <f aca="false">INDEX($A$1:$G$8,$A39,S$12)*(S$14*$C39)+INDEX($A$1:$G$8,$B39,S$12)*(S$14*(1-$C39))+INDEX($A$1:$G$8,$A39,S$13)*((1-S$14)*$C39)+INDEX($A$1:$G$8,$B39,S$13)*((1-S$14)*(1-$C39))</f>
        <v>2.43333333333333</v>
      </c>
      <c r="T39" s="2" t="n">
        <f aca="false">INDEX($A$1:$G$8,$A39,T$12)*(T$14*$C39)+INDEX($A$1:$G$8,$B39,T$12)*(T$14*(1-$C39))+INDEX($A$1:$G$8,$A39,T$13)*((1-T$14)*$C39)+INDEX($A$1:$G$8,$B39,T$13)*((1-T$14)*(1-$C39))</f>
        <v>2.43333333333333</v>
      </c>
      <c r="U39" s="2" t="n">
        <f aca="false">INDEX($A$1:$G$8,$A39,U$12)*(U$14*$C39)+INDEX($A$1:$G$8,$B39,U$12)*(U$14*(1-$C39))+INDEX($A$1:$G$8,$A39,U$13)*((1-U$14)*$C39)+INDEX($A$1:$G$8,$B39,U$13)*((1-U$14)*(1-$C39))</f>
        <v>2.39333333333333</v>
      </c>
      <c r="V39" s="2" t="n">
        <f aca="false">INDEX($A$1:$G$8,$A39,V$12)*(V$14*$C39)+INDEX($A$1:$G$8,$B39,V$12)*(V$14*(1-$C39))+INDEX($A$1:$G$8,$A39,V$13)*((1-V$14)*$C39)+INDEX($A$1:$G$8,$B39,V$13)*((1-V$14)*(1-$C39))</f>
        <v>2.35333333333333</v>
      </c>
      <c r="W39" s="2" t="n">
        <f aca="false">INDEX($A$1:$G$8,$A39,W$12)*(W$14*$C39)+INDEX($A$1:$G$8,$B39,W$12)*(W$14*(1-$C39))+INDEX($A$1:$G$8,$A39,W$13)*((1-W$14)*$C39)+INDEX($A$1:$G$8,$B39,W$13)*((1-W$14)*(1-$C39))</f>
        <v>2.31333333333333</v>
      </c>
      <c r="X39" s="2" t="n">
        <f aca="false">INDEX($A$1:$G$8,$A39,X$12)*(X$14*$C39)+INDEX($A$1:$G$8,$B39,X$12)*(X$14*(1-$C39))+INDEX($A$1:$G$8,$A39,X$13)*((1-X$14)*$C39)+INDEX($A$1:$G$8,$B39,X$13)*((1-X$14)*(1-$C39))</f>
        <v>2.27333333333333</v>
      </c>
      <c r="Y39" s="2" t="n">
        <f aca="false">INDEX($A$1:$G$8,$A39,Y$12)*(Y$14*$C39)+INDEX($A$1:$G$8,$B39,Y$12)*(Y$14*(1-$C39))+INDEX($A$1:$G$8,$A39,Y$13)*((1-Y$14)*$C39)+INDEX($A$1:$G$8,$B39,Y$13)*((1-Y$14)*(1-$C39))</f>
        <v>2.23333333333333</v>
      </c>
      <c r="Z39" s="2" t="n">
        <f aca="false">INDEX($A$1:$G$8,$A39,Z$12)*(Z$14*$C39)+INDEX($A$1:$G$8,$B39,Z$12)*(Z$14*(1-$C39))+INDEX($A$1:$G$8,$A39,Z$13)*((1-Z$14)*$C39)+INDEX($A$1:$G$8,$B39,Z$13)*((1-Z$14)*(1-$C39))</f>
        <v>2.2</v>
      </c>
      <c r="AA39" s="2" t="n">
        <f aca="false">INDEX($A$1:$G$8,$A39,AA$12)*(AA$14*$C39)+INDEX($A$1:$G$8,$B39,AA$12)*(AA$14*(1-$C39))+INDEX($A$1:$G$8,$A39,AA$13)*((1-AA$14)*$C39)+INDEX($A$1:$G$8,$B39,AA$13)*((1-AA$14)*(1-$C39))</f>
        <v>2.16666666666667</v>
      </c>
      <c r="AB39" s="2" t="n">
        <f aca="false">INDEX($A$1:$G$8,$A39,AB$12)*(AB$14*$C39)+INDEX($A$1:$G$8,$B39,AB$12)*(AB$14*(1-$C39))+INDEX($A$1:$G$8,$A39,AB$13)*((1-AB$14)*$C39)+INDEX($A$1:$G$8,$B39,AB$13)*((1-AB$14)*(1-$C39))</f>
        <v>2.13333333333333</v>
      </c>
      <c r="AC39" s="2" t="n">
        <f aca="false">INDEX($A$1:$G$8,$A39,AC$12)*(AC$14*$C39)+INDEX($A$1:$G$8,$B39,AC$12)*(AC$14*(1-$C39))+INDEX($A$1:$G$8,$A39,AC$13)*((1-AC$14)*$C39)+INDEX($A$1:$G$8,$B39,AC$13)*((1-AC$14)*(1-$C39))</f>
        <v>2.1</v>
      </c>
      <c r="AD39" s="2" t="n">
        <f aca="false">INDEX($A$1:$G$8,$A39,AD$12)*(AD$14*$C39)+INDEX($A$1:$G$8,$B39,AD$12)*(AD$14*(1-$C39))+INDEX($A$1:$G$8,$A39,AD$13)*((1-AD$14)*$C39)+INDEX($A$1:$G$8,$B39,AD$13)*((1-AD$14)*(1-$C39))</f>
        <v>2.06666666666667</v>
      </c>
    </row>
    <row r="40" customFormat="false" ht="12.8" hidden="false" customHeight="false" outlineLevel="0" collapsed="false">
      <c r="A40" s="0" t="n">
        <v>6</v>
      </c>
      <c r="B40" s="0" t="n">
        <v>7</v>
      </c>
      <c r="C40" s="0" t="n">
        <f aca="false">(D40--10)/(-7--10)</f>
        <v>0.333333333333333</v>
      </c>
      <c r="D40" s="0" t="n">
        <v>-9</v>
      </c>
      <c r="E40" s="2" t="n">
        <f aca="false">INDEX($A$1:$G$8,$A40,E$12)*(E$14*$C40)+INDEX($A$1:$G$8,$B40,E$12)*(E$14*(1-$C40))+INDEX($A$1:$G$8,$A40,E$13)*((1-E$14)*$C40)+INDEX($A$1:$G$8,$B40,E$13)*((1-E$14)*(1-$C40))</f>
        <v>2.66666666666667</v>
      </c>
      <c r="F40" s="2" t="n">
        <f aca="false">INDEX($A$1:$G$8,$A40,F$12)*(F$14*$C40)+INDEX($A$1:$G$8,$B40,F$12)*(F$14*(1-$C40))+INDEX($A$1:$G$8,$A40,F$13)*((1-F$14)*$C40)+INDEX($A$1:$G$8,$B40,F$13)*((1-F$14)*(1-$C40))</f>
        <v>2.62</v>
      </c>
      <c r="G40" s="2" t="n">
        <f aca="false">INDEX($A$1:$G$8,$A40,G$12)*(G$14*$C40)+INDEX($A$1:$G$8,$B40,G$12)*(G$14*(1-$C40))+INDEX($A$1:$G$8,$A40,G$13)*((1-G$14)*$C40)+INDEX($A$1:$G$8,$B40,G$13)*((1-G$14)*(1-$C40))</f>
        <v>2.57333333333333</v>
      </c>
      <c r="H40" s="2" t="n">
        <f aca="false">INDEX($A$1:$G$8,$A40,H$12)*(H$14*$C40)+INDEX($A$1:$G$8,$B40,H$12)*(H$14*(1-$C40))+INDEX($A$1:$G$8,$A40,H$13)*((1-H$14)*$C40)+INDEX($A$1:$G$8,$B40,H$13)*((1-H$14)*(1-$C40))</f>
        <v>2.52666666666667</v>
      </c>
      <c r="I40" s="2" t="n">
        <f aca="false">INDEX($A$1:$G$8,$A40,I$12)*(I$14*$C40)+INDEX($A$1:$G$8,$B40,I$12)*(I$14*(1-$C40))+INDEX($A$1:$G$8,$A40,I$13)*((1-I$14)*$C40)+INDEX($A$1:$G$8,$B40,I$13)*((1-I$14)*(1-$C40))</f>
        <v>2.48</v>
      </c>
      <c r="J40" s="2" t="n">
        <f aca="false">INDEX($A$1:$G$8,$A40,J$12)*(J$14*$C40)+INDEX($A$1:$G$8,$B40,J$12)*(J$14*(1-$C40))+INDEX($A$1:$G$8,$A40,J$13)*((1-J$14)*$C40)+INDEX($A$1:$G$8,$B40,J$13)*((1-J$14)*(1-$C40))</f>
        <v>2.43333333333333</v>
      </c>
      <c r="K40" s="2" t="n">
        <f aca="false">INDEX($A$1:$G$8,$A40,K$12)*(K$14*$C40)+INDEX($A$1:$G$8,$B40,K$12)*(K$14*(1-$C40))+INDEX($A$1:$G$8,$A40,K$13)*((1-K$14)*$C40)+INDEX($A$1:$G$8,$B40,K$13)*((1-K$14)*(1-$C40))</f>
        <v>2.42</v>
      </c>
      <c r="L40" s="2" t="n">
        <f aca="false">INDEX($A$1:$G$8,$A40,L$12)*(L$14*$C40)+INDEX($A$1:$G$8,$B40,L$12)*(L$14*(1-$C40))+INDEX($A$1:$G$8,$A40,L$13)*((1-L$14)*$C40)+INDEX($A$1:$G$8,$B40,L$13)*((1-L$14)*(1-$C40))</f>
        <v>2.40666666666667</v>
      </c>
      <c r="M40" s="2" t="n">
        <f aca="false">INDEX($A$1:$G$8,$A40,M$12)*(M$14*$C40)+INDEX($A$1:$G$8,$B40,M$12)*(M$14*(1-$C40))+INDEX($A$1:$G$8,$A40,M$13)*((1-M$14)*$C40)+INDEX($A$1:$G$8,$B40,M$13)*((1-M$14)*(1-$C40))</f>
        <v>2.39333333333333</v>
      </c>
      <c r="N40" s="2" t="n">
        <f aca="false">INDEX($A$1:$G$8,$A40,N$12)*(N$14*$C40)+INDEX($A$1:$G$8,$B40,N$12)*(N$14*(1-$C40))+INDEX($A$1:$G$8,$A40,N$13)*((1-N$14)*$C40)+INDEX($A$1:$G$8,$B40,N$13)*((1-N$14)*(1-$C40))</f>
        <v>2.38</v>
      </c>
      <c r="O40" s="2" t="n">
        <f aca="false">INDEX($A$1:$G$8,$A40,O$12)*(O$14*$C40)+INDEX($A$1:$G$8,$B40,O$12)*(O$14*(1-$C40))+INDEX($A$1:$G$8,$A40,O$13)*((1-O$14)*$C40)+INDEX($A$1:$G$8,$B40,O$13)*((1-O$14)*(1-$C40))</f>
        <v>2.36666666666667</v>
      </c>
      <c r="P40" s="2" t="n">
        <f aca="false">INDEX($A$1:$G$8,$A40,P$12)*(P$14*$C40)+INDEX($A$1:$G$8,$B40,P$12)*(P$14*(1-$C40))+INDEX($A$1:$G$8,$A40,P$13)*((1-P$14)*$C40)+INDEX($A$1:$G$8,$B40,P$13)*((1-P$14)*(1-$C40))</f>
        <v>2.36666666666667</v>
      </c>
      <c r="Q40" s="2" t="n">
        <f aca="false">INDEX($A$1:$G$8,$A40,Q$12)*(Q$14*$C40)+INDEX($A$1:$G$8,$B40,Q$12)*(Q$14*(1-$C40))+INDEX($A$1:$G$8,$A40,Q$13)*((1-Q$14)*$C40)+INDEX($A$1:$G$8,$B40,Q$13)*((1-Q$14)*(1-$C40))</f>
        <v>2.36666666666667</v>
      </c>
      <c r="R40" s="2" t="n">
        <f aca="false">INDEX($A$1:$G$8,$A40,R$12)*(R$14*$C40)+INDEX($A$1:$G$8,$B40,R$12)*(R$14*(1-$C40))+INDEX($A$1:$G$8,$A40,R$13)*((1-R$14)*$C40)+INDEX($A$1:$G$8,$B40,R$13)*((1-R$14)*(1-$C40))</f>
        <v>2.36666666666667</v>
      </c>
      <c r="S40" s="2" t="n">
        <f aca="false">INDEX($A$1:$G$8,$A40,S$12)*(S$14*$C40)+INDEX($A$1:$G$8,$B40,S$12)*(S$14*(1-$C40))+INDEX($A$1:$G$8,$A40,S$13)*((1-S$14)*$C40)+INDEX($A$1:$G$8,$B40,S$13)*((1-S$14)*(1-$C40))</f>
        <v>2.36666666666667</v>
      </c>
      <c r="T40" s="2" t="n">
        <f aca="false">INDEX($A$1:$G$8,$A40,T$12)*(T$14*$C40)+INDEX($A$1:$G$8,$B40,T$12)*(T$14*(1-$C40))+INDEX($A$1:$G$8,$A40,T$13)*((1-T$14)*$C40)+INDEX($A$1:$G$8,$B40,T$13)*((1-T$14)*(1-$C40))</f>
        <v>2.36666666666667</v>
      </c>
      <c r="U40" s="2" t="n">
        <f aca="false">INDEX($A$1:$G$8,$A40,U$12)*(U$14*$C40)+INDEX($A$1:$G$8,$B40,U$12)*(U$14*(1-$C40))+INDEX($A$1:$G$8,$A40,U$13)*((1-U$14)*$C40)+INDEX($A$1:$G$8,$B40,U$13)*((1-U$14)*(1-$C40))</f>
        <v>2.32666666666667</v>
      </c>
      <c r="V40" s="2" t="n">
        <f aca="false">INDEX($A$1:$G$8,$A40,V$12)*(V$14*$C40)+INDEX($A$1:$G$8,$B40,V$12)*(V$14*(1-$C40))+INDEX($A$1:$G$8,$A40,V$13)*((1-V$14)*$C40)+INDEX($A$1:$G$8,$B40,V$13)*((1-V$14)*(1-$C40))</f>
        <v>2.28666666666667</v>
      </c>
      <c r="W40" s="2" t="n">
        <f aca="false">INDEX($A$1:$G$8,$A40,W$12)*(W$14*$C40)+INDEX($A$1:$G$8,$B40,W$12)*(W$14*(1-$C40))+INDEX($A$1:$G$8,$A40,W$13)*((1-W$14)*$C40)+INDEX($A$1:$G$8,$B40,W$13)*((1-W$14)*(1-$C40))</f>
        <v>2.24666666666667</v>
      </c>
      <c r="X40" s="2" t="n">
        <f aca="false">INDEX($A$1:$G$8,$A40,X$12)*(X$14*$C40)+INDEX($A$1:$G$8,$B40,X$12)*(X$14*(1-$C40))+INDEX($A$1:$G$8,$A40,X$13)*((1-X$14)*$C40)+INDEX($A$1:$G$8,$B40,X$13)*((1-X$14)*(1-$C40))</f>
        <v>2.20666666666667</v>
      </c>
      <c r="Y40" s="2" t="n">
        <f aca="false">INDEX($A$1:$G$8,$A40,Y$12)*(Y$14*$C40)+INDEX($A$1:$G$8,$B40,Y$12)*(Y$14*(1-$C40))+INDEX($A$1:$G$8,$A40,Y$13)*((1-Y$14)*$C40)+INDEX($A$1:$G$8,$B40,Y$13)*((1-Y$14)*(1-$C40))</f>
        <v>2.16666666666667</v>
      </c>
      <c r="Z40" s="2" t="n">
        <f aca="false">INDEX($A$1:$G$8,$A40,Z$12)*(Z$14*$C40)+INDEX($A$1:$G$8,$B40,Z$12)*(Z$14*(1-$C40))+INDEX($A$1:$G$8,$A40,Z$13)*((1-Z$14)*$C40)+INDEX($A$1:$G$8,$B40,Z$13)*((1-Z$14)*(1-$C40))</f>
        <v>2.14</v>
      </c>
      <c r="AA40" s="2" t="n">
        <f aca="false">INDEX($A$1:$G$8,$A40,AA$12)*(AA$14*$C40)+INDEX($A$1:$G$8,$B40,AA$12)*(AA$14*(1-$C40))+INDEX($A$1:$G$8,$A40,AA$13)*((1-AA$14)*$C40)+INDEX($A$1:$G$8,$B40,AA$13)*((1-AA$14)*(1-$C40))</f>
        <v>2.11333333333333</v>
      </c>
      <c r="AB40" s="2" t="n">
        <f aca="false">INDEX($A$1:$G$8,$A40,AB$12)*(AB$14*$C40)+INDEX($A$1:$G$8,$B40,AB$12)*(AB$14*(1-$C40))+INDEX($A$1:$G$8,$A40,AB$13)*((1-AB$14)*$C40)+INDEX($A$1:$G$8,$B40,AB$13)*((1-AB$14)*(1-$C40))</f>
        <v>2.08666666666667</v>
      </c>
      <c r="AC40" s="2" t="n">
        <f aca="false">INDEX($A$1:$G$8,$A40,AC$12)*(AC$14*$C40)+INDEX($A$1:$G$8,$B40,AC$12)*(AC$14*(1-$C40))+INDEX($A$1:$G$8,$A40,AC$13)*((1-AC$14)*$C40)+INDEX($A$1:$G$8,$B40,AC$13)*((1-AC$14)*(1-$C40))</f>
        <v>2.06</v>
      </c>
      <c r="AD40" s="2" t="n">
        <f aca="false">INDEX($A$1:$G$8,$A40,AD$12)*(AD$14*$C40)+INDEX($A$1:$G$8,$B40,AD$12)*(AD$14*(1-$C40))+INDEX($A$1:$G$8,$A40,AD$13)*((1-AD$14)*$C40)+INDEX($A$1:$G$8,$B40,AD$13)*((1-AD$14)*(1-$C40))</f>
        <v>2.03333333333333</v>
      </c>
    </row>
    <row r="41" customFormat="false" ht="12.8" hidden="false" customHeight="false" outlineLevel="0" collapsed="false">
      <c r="A41" s="0" t="n">
        <v>6</v>
      </c>
      <c r="B41" s="0" t="n">
        <v>7</v>
      </c>
      <c r="C41" s="0" t="n">
        <f aca="false">(D41--10)/(-7--10)</f>
        <v>0</v>
      </c>
      <c r="D41" s="0" t="n">
        <v>-10</v>
      </c>
      <c r="E41" s="2" t="n">
        <f aca="false">INDEX($A$1:$G$8,$A41,E$12)*(E$14*$C41)+INDEX($A$1:$G$8,$B41,E$12)*(E$14*(1-$C41))+INDEX($A$1:$G$8,$A41,E$13)*((1-E$14)*$C41)+INDEX($A$1:$G$8,$B41,E$13)*((1-E$14)*(1-$C41))</f>
        <v>2.6</v>
      </c>
      <c r="F41" s="2" t="n">
        <f aca="false">INDEX($A$1:$G$8,$A41,F$12)*(F$14*$C41)+INDEX($A$1:$G$8,$B41,F$12)*(F$14*(1-$C41))+INDEX($A$1:$G$8,$A41,F$13)*((1-F$14)*$C41)+INDEX($A$1:$G$8,$B41,F$13)*((1-F$14)*(1-$C41))</f>
        <v>2.56</v>
      </c>
      <c r="G41" s="2" t="n">
        <f aca="false">INDEX($A$1:$G$8,$A41,G$12)*(G$14*$C41)+INDEX($A$1:$G$8,$B41,G$12)*(G$14*(1-$C41))+INDEX($A$1:$G$8,$A41,G$13)*((1-G$14)*$C41)+INDEX($A$1:$G$8,$B41,G$13)*((1-G$14)*(1-$C41))</f>
        <v>2.52</v>
      </c>
      <c r="H41" s="2" t="n">
        <f aca="false">INDEX($A$1:$G$8,$A41,H$12)*(H$14*$C41)+INDEX($A$1:$G$8,$B41,H$12)*(H$14*(1-$C41))+INDEX($A$1:$G$8,$A41,H$13)*((1-H$14)*$C41)+INDEX($A$1:$G$8,$B41,H$13)*((1-H$14)*(1-$C41))</f>
        <v>2.48</v>
      </c>
      <c r="I41" s="2" t="n">
        <f aca="false">INDEX($A$1:$G$8,$A41,I$12)*(I$14*$C41)+INDEX($A$1:$G$8,$B41,I$12)*(I$14*(1-$C41))+INDEX($A$1:$G$8,$A41,I$13)*((1-I$14)*$C41)+INDEX($A$1:$G$8,$B41,I$13)*((1-I$14)*(1-$C41))</f>
        <v>2.44</v>
      </c>
      <c r="J41" s="2" t="n">
        <f aca="false">INDEX($A$1:$G$8,$A41,J$12)*(J$14*$C41)+INDEX($A$1:$G$8,$B41,J$12)*(J$14*(1-$C41))+INDEX($A$1:$G$8,$A41,J$13)*((1-J$14)*$C41)+INDEX($A$1:$G$8,$B41,J$13)*((1-J$14)*(1-$C41))</f>
        <v>2.4</v>
      </c>
      <c r="K41" s="2" t="n">
        <f aca="false">INDEX($A$1:$G$8,$A41,K$12)*(K$14*$C41)+INDEX($A$1:$G$8,$B41,K$12)*(K$14*(1-$C41))+INDEX($A$1:$G$8,$A41,K$13)*((1-K$14)*$C41)+INDEX($A$1:$G$8,$B41,K$13)*((1-K$14)*(1-$C41))</f>
        <v>2.38</v>
      </c>
      <c r="L41" s="2" t="n">
        <f aca="false">INDEX($A$1:$G$8,$A41,L$12)*(L$14*$C41)+INDEX($A$1:$G$8,$B41,L$12)*(L$14*(1-$C41))+INDEX($A$1:$G$8,$A41,L$13)*((1-L$14)*$C41)+INDEX($A$1:$G$8,$B41,L$13)*((1-L$14)*(1-$C41))</f>
        <v>2.36</v>
      </c>
      <c r="M41" s="2" t="n">
        <f aca="false">INDEX($A$1:$G$8,$A41,M$12)*(M$14*$C41)+INDEX($A$1:$G$8,$B41,M$12)*(M$14*(1-$C41))+INDEX($A$1:$G$8,$A41,M$13)*((1-M$14)*$C41)+INDEX($A$1:$G$8,$B41,M$13)*((1-M$14)*(1-$C41))</f>
        <v>2.34</v>
      </c>
      <c r="N41" s="2" t="n">
        <f aca="false">INDEX($A$1:$G$8,$A41,N$12)*(N$14*$C41)+INDEX($A$1:$G$8,$B41,N$12)*(N$14*(1-$C41))+INDEX($A$1:$G$8,$A41,N$13)*((1-N$14)*$C41)+INDEX($A$1:$G$8,$B41,N$13)*((1-N$14)*(1-$C41))</f>
        <v>2.32</v>
      </c>
      <c r="O41" s="2" t="n">
        <f aca="false">INDEX($A$1:$G$8,$A41,O$12)*(O$14*$C41)+INDEX($A$1:$G$8,$B41,O$12)*(O$14*(1-$C41))+INDEX($A$1:$G$8,$A41,O$13)*((1-O$14)*$C41)+INDEX($A$1:$G$8,$B41,O$13)*((1-O$14)*(1-$C41))</f>
        <v>2.3</v>
      </c>
      <c r="P41" s="2" t="n">
        <f aca="false">INDEX($A$1:$G$8,$A41,P$12)*(P$14*$C41)+INDEX($A$1:$G$8,$B41,P$12)*(P$14*(1-$C41))+INDEX($A$1:$G$8,$A41,P$13)*((1-P$14)*$C41)+INDEX($A$1:$G$8,$B41,P$13)*((1-P$14)*(1-$C41))</f>
        <v>2.3</v>
      </c>
      <c r="Q41" s="2" t="n">
        <f aca="false">INDEX($A$1:$G$8,$A41,Q$12)*(Q$14*$C41)+INDEX($A$1:$G$8,$B41,Q$12)*(Q$14*(1-$C41))+INDEX($A$1:$G$8,$A41,Q$13)*((1-Q$14)*$C41)+INDEX($A$1:$G$8,$B41,Q$13)*((1-Q$14)*(1-$C41))</f>
        <v>2.3</v>
      </c>
      <c r="R41" s="2" t="n">
        <f aca="false">INDEX($A$1:$G$8,$A41,R$12)*(R$14*$C41)+INDEX($A$1:$G$8,$B41,R$12)*(R$14*(1-$C41))+INDEX($A$1:$G$8,$A41,R$13)*((1-R$14)*$C41)+INDEX($A$1:$G$8,$B41,R$13)*((1-R$14)*(1-$C41))</f>
        <v>2.3</v>
      </c>
      <c r="S41" s="2" t="n">
        <f aca="false">INDEX($A$1:$G$8,$A41,S$12)*(S$14*$C41)+INDEX($A$1:$G$8,$B41,S$12)*(S$14*(1-$C41))+INDEX($A$1:$G$8,$A41,S$13)*((1-S$14)*$C41)+INDEX($A$1:$G$8,$B41,S$13)*((1-S$14)*(1-$C41))</f>
        <v>2.3</v>
      </c>
      <c r="T41" s="2" t="n">
        <f aca="false">INDEX($A$1:$G$8,$A41,T$12)*(T$14*$C41)+INDEX($A$1:$G$8,$B41,T$12)*(T$14*(1-$C41))+INDEX($A$1:$G$8,$A41,T$13)*((1-T$14)*$C41)+INDEX($A$1:$G$8,$B41,T$13)*((1-T$14)*(1-$C41))</f>
        <v>2.3</v>
      </c>
      <c r="U41" s="2" t="n">
        <f aca="false">INDEX($A$1:$G$8,$A41,U$12)*(U$14*$C41)+INDEX($A$1:$G$8,$B41,U$12)*(U$14*(1-$C41))+INDEX($A$1:$G$8,$A41,U$13)*((1-U$14)*$C41)+INDEX($A$1:$G$8,$B41,U$13)*((1-U$14)*(1-$C41))</f>
        <v>2.26</v>
      </c>
      <c r="V41" s="2" t="n">
        <f aca="false">INDEX($A$1:$G$8,$A41,V$12)*(V$14*$C41)+INDEX($A$1:$G$8,$B41,V$12)*(V$14*(1-$C41))+INDEX($A$1:$G$8,$A41,V$13)*((1-V$14)*$C41)+INDEX($A$1:$G$8,$B41,V$13)*((1-V$14)*(1-$C41))</f>
        <v>2.22</v>
      </c>
      <c r="W41" s="2" t="n">
        <f aca="false">INDEX($A$1:$G$8,$A41,W$12)*(W$14*$C41)+INDEX($A$1:$G$8,$B41,W$12)*(W$14*(1-$C41))+INDEX($A$1:$G$8,$A41,W$13)*((1-W$14)*$C41)+INDEX($A$1:$G$8,$B41,W$13)*((1-W$14)*(1-$C41))</f>
        <v>2.18</v>
      </c>
      <c r="X41" s="2" t="n">
        <f aca="false">INDEX($A$1:$G$8,$A41,X$12)*(X$14*$C41)+INDEX($A$1:$G$8,$B41,X$12)*(X$14*(1-$C41))+INDEX($A$1:$G$8,$A41,X$13)*((1-X$14)*$C41)+INDEX($A$1:$G$8,$B41,X$13)*((1-X$14)*(1-$C41))</f>
        <v>2.14</v>
      </c>
      <c r="Y41" s="2" t="n">
        <f aca="false">INDEX($A$1:$G$8,$A41,Y$12)*(Y$14*$C41)+INDEX($A$1:$G$8,$B41,Y$12)*(Y$14*(1-$C41))+INDEX($A$1:$G$8,$A41,Y$13)*((1-Y$14)*$C41)+INDEX($A$1:$G$8,$B41,Y$13)*((1-Y$14)*(1-$C41))</f>
        <v>2.1</v>
      </c>
      <c r="Z41" s="2" t="n">
        <f aca="false">INDEX($A$1:$G$8,$A41,Z$12)*(Z$14*$C41)+INDEX($A$1:$G$8,$B41,Z$12)*(Z$14*(1-$C41))+INDEX($A$1:$G$8,$A41,Z$13)*((1-Z$14)*$C41)+INDEX($A$1:$G$8,$B41,Z$13)*((1-Z$14)*(1-$C41))</f>
        <v>2.08</v>
      </c>
      <c r="AA41" s="2" t="n">
        <f aca="false">INDEX($A$1:$G$8,$A41,AA$12)*(AA$14*$C41)+INDEX($A$1:$G$8,$B41,AA$12)*(AA$14*(1-$C41))+INDEX($A$1:$G$8,$A41,AA$13)*((1-AA$14)*$C41)+INDEX($A$1:$G$8,$B41,AA$13)*((1-AA$14)*(1-$C41))</f>
        <v>2.06</v>
      </c>
      <c r="AB41" s="2" t="n">
        <f aca="false">INDEX($A$1:$G$8,$A41,AB$12)*(AB$14*$C41)+INDEX($A$1:$G$8,$B41,AB$12)*(AB$14*(1-$C41))+INDEX($A$1:$G$8,$A41,AB$13)*((1-AB$14)*$C41)+INDEX($A$1:$G$8,$B41,AB$13)*((1-AB$14)*(1-$C41))</f>
        <v>2.04</v>
      </c>
      <c r="AC41" s="2" t="n">
        <f aca="false">INDEX($A$1:$G$8,$A41,AC$12)*(AC$14*$C41)+INDEX($A$1:$G$8,$B41,AC$12)*(AC$14*(1-$C41))+INDEX($A$1:$G$8,$A41,AC$13)*((1-AC$14)*$C41)+INDEX($A$1:$G$8,$B41,AC$13)*((1-AC$14)*(1-$C41))</f>
        <v>2.02</v>
      </c>
      <c r="AD41" s="2" t="n">
        <f aca="false">INDEX($A$1:$G$8,$A41,AD$12)*(AD$14*$C41)+INDEX($A$1:$G$8,$B41,AD$12)*(AD$14*(1-$C41))+INDEX($A$1:$G$8,$A41,AD$13)*((1-AD$14)*$C41)+INDEX($A$1:$G$8,$B41,AD$13)*((1-AD$14)*(1-$C41))</f>
        <v>2</v>
      </c>
    </row>
    <row r="42" customFormat="false" ht="12.8" hidden="false" customHeight="false" outlineLevel="0" collapsed="false">
      <c r="A42" s="0" t="n">
        <v>7</v>
      </c>
      <c r="B42" s="0" t="n">
        <v>8</v>
      </c>
      <c r="C42" s="0" t="n">
        <f aca="false">(D42--15)/(-10--15)</f>
        <v>0.8</v>
      </c>
      <c r="D42" s="0" t="n">
        <v>-11</v>
      </c>
      <c r="E42" s="2" t="n">
        <f aca="false">INDEX($A$1:$G$8,$A42,E$12)*(E$14*$C42)+INDEX($A$1:$G$8,$B42,E$12)*(E$14*(1-$C42))+INDEX($A$1:$G$8,$A42,E$13)*((1-E$14)*$C42)+INDEX($A$1:$G$8,$B42,E$13)*((1-E$14)*(1-$C42))</f>
        <v>2.56</v>
      </c>
      <c r="F42" s="2" t="n">
        <f aca="false">INDEX($A$1:$G$8,$A42,F$12)*(F$14*$C42)+INDEX($A$1:$G$8,$B42,F$12)*(F$14*(1-$C42))+INDEX($A$1:$G$8,$A42,F$13)*((1-F$14)*$C42)+INDEX($A$1:$G$8,$B42,F$13)*((1-F$14)*(1-$C42))</f>
        <v>2.52</v>
      </c>
      <c r="G42" s="2" t="n">
        <f aca="false">INDEX($A$1:$G$8,$A42,G$12)*(G$14*$C42)+INDEX($A$1:$G$8,$B42,G$12)*(G$14*(1-$C42))+INDEX($A$1:$G$8,$A42,G$13)*((1-G$14)*$C42)+INDEX($A$1:$G$8,$B42,G$13)*((1-G$14)*(1-$C42))</f>
        <v>2.48</v>
      </c>
      <c r="H42" s="2" t="n">
        <f aca="false">INDEX($A$1:$G$8,$A42,H$12)*(H$14*$C42)+INDEX($A$1:$G$8,$B42,H$12)*(H$14*(1-$C42))+INDEX($A$1:$G$8,$A42,H$13)*((1-H$14)*$C42)+INDEX($A$1:$G$8,$B42,H$13)*((1-H$14)*(1-$C42))</f>
        <v>2.44</v>
      </c>
      <c r="I42" s="2" t="n">
        <f aca="false">INDEX($A$1:$G$8,$A42,I$12)*(I$14*$C42)+INDEX($A$1:$G$8,$B42,I$12)*(I$14*(1-$C42))+INDEX($A$1:$G$8,$A42,I$13)*((1-I$14)*$C42)+INDEX($A$1:$G$8,$B42,I$13)*((1-I$14)*(1-$C42))</f>
        <v>2.4</v>
      </c>
      <c r="J42" s="2" t="n">
        <f aca="false">INDEX($A$1:$G$8,$A42,J$12)*(J$14*$C42)+INDEX($A$1:$G$8,$B42,J$12)*(J$14*(1-$C42))+INDEX($A$1:$G$8,$A42,J$13)*((1-J$14)*$C42)+INDEX($A$1:$G$8,$B42,J$13)*((1-J$14)*(1-$C42))</f>
        <v>2.36</v>
      </c>
      <c r="K42" s="2" t="n">
        <f aca="false">INDEX($A$1:$G$8,$A42,K$12)*(K$14*$C42)+INDEX($A$1:$G$8,$B42,K$12)*(K$14*(1-$C42))+INDEX($A$1:$G$8,$A42,K$13)*((1-K$14)*$C42)+INDEX($A$1:$G$8,$B42,K$13)*((1-K$14)*(1-$C42))</f>
        <v>2.344</v>
      </c>
      <c r="L42" s="2" t="n">
        <f aca="false">INDEX($A$1:$G$8,$A42,L$12)*(L$14*$C42)+INDEX($A$1:$G$8,$B42,L$12)*(L$14*(1-$C42))+INDEX($A$1:$G$8,$A42,L$13)*((1-L$14)*$C42)+INDEX($A$1:$G$8,$B42,L$13)*((1-L$14)*(1-$C42))</f>
        <v>2.328</v>
      </c>
      <c r="M42" s="2" t="n">
        <f aca="false">INDEX($A$1:$G$8,$A42,M$12)*(M$14*$C42)+INDEX($A$1:$G$8,$B42,M$12)*(M$14*(1-$C42))+INDEX($A$1:$G$8,$A42,M$13)*((1-M$14)*$C42)+INDEX($A$1:$G$8,$B42,M$13)*((1-M$14)*(1-$C42))</f>
        <v>2.312</v>
      </c>
      <c r="N42" s="2" t="n">
        <f aca="false">INDEX($A$1:$G$8,$A42,N$12)*(N$14*$C42)+INDEX($A$1:$G$8,$B42,N$12)*(N$14*(1-$C42))+INDEX($A$1:$G$8,$A42,N$13)*((1-N$14)*$C42)+INDEX($A$1:$G$8,$B42,N$13)*((1-N$14)*(1-$C42))</f>
        <v>2.296</v>
      </c>
      <c r="O42" s="2" t="n">
        <f aca="false">INDEX($A$1:$G$8,$A42,O$12)*(O$14*$C42)+INDEX($A$1:$G$8,$B42,O$12)*(O$14*(1-$C42))+INDEX($A$1:$G$8,$A42,O$13)*((1-O$14)*$C42)+INDEX($A$1:$G$8,$B42,O$13)*((1-O$14)*(1-$C42))</f>
        <v>2.28</v>
      </c>
      <c r="P42" s="2" t="n">
        <f aca="false">INDEX($A$1:$G$8,$A42,P$12)*(P$14*$C42)+INDEX($A$1:$G$8,$B42,P$12)*(P$14*(1-$C42))+INDEX($A$1:$G$8,$A42,P$13)*((1-P$14)*$C42)+INDEX($A$1:$G$8,$B42,P$13)*((1-P$14)*(1-$C42))</f>
        <v>2.276</v>
      </c>
      <c r="Q42" s="2" t="n">
        <f aca="false">INDEX($A$1:$G$8,$A42,Q$12)*(Q$14*$C42)+INDEX($A$1:$G$8,$B42,Q$12)*(Q$14*(1-$C42))+INDEX($A$1:$G$8,$A42,Q$13)*((1-Q$14)*$C42)+INDEX($A$1:$G$8,$B42,Q$13)*((1-Q$14)*(1-$C42))</f>
        <v>2.272</v>
      </c>
      <c r="R42" s="2" t="n">
        <f aca="false">INDEX($A$1:$G$8,$A42,R$12)*(R$14*$C42)+INDEX($A$1:$G$8,$B42,R$12)*(R$14*(1-$C42))+INDEX($A$1:$G$8,$A42,R$13)*((1-R$14)*$C42)+INDEX($A$1:$G$8,$B42,R$13)*((1-R$14)*(1-$C42))</f>
        <v>2.268</v>
      </c>
      <c r="S42" s="2" t="n">
        <f aca="false">INDEX($A$1:$G$8,$A42,S$12)*(S$14*$C42)+INDEX($A$1:$G$8,$B42,S$12)*(S$14*(1-$C42))+INDEX($A$1:$G$8,$A42,S$13)*((1-S$14)*$C42)+INDEX($A$1:$G$8,$B42,S$13)*((1-S$14)*(1-$C42))</f>
        <v>2.264</v>
      </c>
      <c r="T42" s="2" t="n">
        <f aca="false">INDEX($A$1:$G$8,$A42,T$12)*(T$14*$C42)+INDEX($A$1:$G$8,$B42,T$12)*(T$14*(1-$C42))+INDEX($A$1:$G$8,$A42,T$13)*((1-T$14)*$C42)+INDEX($A$1:$G$8,$B42,T$13)*((1-T$14)*(1-$C42))</f>
        <v>2.26</v>
      </c>
      <c r="U42" s="2" t="n">
        <f aca="false">INDEX($A$1:$G$8,$A42,U$12)*(U$14*$C42)+INDEX($A$1:$G$8,$B42,U$12)*(U$14*(1-$C42))+INDEX($A$1:$G$8,$A42,U$13)*((1-U$14)*$C42)+INDEX($A$1:$G$8,$B42,U$13)*((1-U$14)*(1-$C42))</f>
        <v>2.224</v>
      </c>
      <c r="V42" s="2" t="n">
        <f aca="false">INDEX($A$1:$G$8,$A42,V$12)*(V$14*$C42)+INDEX($A$1:$G$8,$B42,V$12)*(V$14*(1-$C42))+INDEX($A$1:$G$8,$A42,V$13)*((1-V$14)*$C42)+INDEX($A$1:$G$8,$B42,V$13)*((1-V$14)*(1-$C42))</f>
        <v>2.188</v>
      </c>
      <c r="W42" s="2" t="n">
        <f aca="false">INDEX($A$1:$G$8,$A42,W$12)*(W$14*$C42)+INDEX($A$1:$G$8,$B42,W$12)*(W$14*(1-$C42))+INDEX($A$1:$G$8,$A42,W$13)*((1-W$14)*$C42)+INDEX($A$1:$G$8,$B42,W$13)*((1-W$14)*(1-$C42))</f>
        <v>2.152</v>
      </c>
      <c r="X42" s="2" t="n">
        <f aca="false">INDEX($A$1:$G$8,$A42,X$12)*(X$14*$C42)+INDEX($A$1:$G$8,$B42,X$12)*(X$14*(1-$C42))+INDEX($A$1:$G$8,$A42,X$13)*((1-X$14)*$C42)+INDEX($A$1:$G$8,$B42,X$13)*((1-X$14)*(1-$C42))</f>
        <v>2.116</v>
      </c>
      <c r="Y42" s="2" t="n">
        <f aca="false">INDEX($A$1:$G$8,$A42,Y$12)*(Y$14*$C42)+INDEX($A$1:$G$8,$B42,Y$12)*(Y$14*(1-$C42))+INDEX($A$1:$G$8,$A42,Y$13)*((1-Y$14)*$C42)+INDEX($A$1:$G$8,$B42,Y$13)*((1-Y$14)*(1-$C42))</f>
        <v>2.08</v>
      </c>
      <c r="Z42" s="2" t="n">
        <f aca="false">INDEX($A$1:$G$8,$A42,Z$12)*(Z$14*$C42)+INDEX($A$1:$G$8,$B42,Z$12)*(Z$14*(1-$C42))+INDEX($A$1:$G$8,$A42,Z$13)*((1-Z$14)*$C42)+INDEX($A$1:$G$8,$B42,Z$13)*((1-Z$14)*(1-$C42))</f>
        <v>2.056</v>
      </c>
      <c r="AA42" s="2" t="n">
        <f aca="false">INDEX($A$1:$G$8,$A42,AA$12)*(AA$14*$C42)+INDEX($A$1:$G$8,$B42,AA$12)*(AA$14*(1-$C42))+INDEX($A$1:$G$8,$A42,AA$13)*((1-AA$14)*$C42)+INDEX($A$1:$G$8,$B42,AA$13)*((1-AA$14)*(1-$C42))</f>
        <v>2.032</v>
      </c>
      <c r="AB42" s="2" t="n">
        <f aca="false">INDEX($A$1:$G$8,$A42,AB$12)*(AB$14*$C42)+INDEX($A$1:$G$8,$B42,AB$12)*(AB$14*(1-$C42))+INDEX($A$1:$G$8,$A42,AB$13)*((1-AB$14)*$C42)+INDEX($A$1:$G$8,$B42,AB$13)*((1-AB$14)*(1-$C42))</f>
        <v>2.008</v>
      </c>
      <c r="AC42" s="2" t="n">
        <f aca="false">INDEX($A$1:$G$8,$A42,AC$12)*(AC$14*$C42)+INDEX($A$1:$G$8,$B42,AC$12)*(AC$14*(1-$C42))+INDEX($A$1:$G$8,$A42,AC$13)*((1-AC$14)*$C42)+INDEX($A$1:$G$8,$B42,AC$13)*((1-AC$14)*(1-$C42))</f>
        <v>1.984</v>
      </c>
      <c r="AD42" s="2" t="n">
        <f aca="false">INDEX($A$1:$G$8,$A42,AD$12)*(AD$14*$C42)+INDEX($A$1:$G$8,$B42,AD$12)*(AD$14*(1-$C42))+INDEX($A$1:$G$8,$A42,AD$13)*((1-AD$14)*$C42)+INDEX($A$1:$G$8,$B42,AD$13)*((1-AD$14)*(1-$C42))</f>
        <v>1.96</v>
      </c>
    </row>
    <row r="43" customFormat="false" ht="12.8" hidden="false" customHeight="false" outlineLevel="0" collapsed="false">
      <c r="A43" s="0" t="n">
        <v>7</v>
      </c>
      <c r="B43" s="0" t="n">
        <v>8</v>
      </c>
      <c r="C43" s="0" t="n">
        <f aca="false">(D43--15)/(-10--15)</f>
        <v>0.6</v>
      </c>
      <c r="D43" s="0" t="n">
        <v>-12</v>
      </c>
      <c r="E43" s="2" t="n">
        <f aca="false">INDEX($A$1:$G$8,$A43,E$12)*(E$14*$C43)+INDEX($A$1:$G$8,$B43,E$12)*(E$14*(1-$C43))+INDEX($A$1:$G$8,$A43,E$13)*((1-E$14)*$C43)+INDEX($A$1:$G$8,$B43,E$13)*((1-E$14)*(1-$C43))</f>
        <v>2.52</v>
      </c>
      <c r="F43" s="2" t="n">
        <f aca="false">INDEX($A$1:$G$8,$A43,F$12)*(F$14*$C43)+INDEX($A$1:$G$8,$B43,F$12)*(F$14*(1-$C43))+INDEX($A$1:$G$8,$A43,F$13)*((1-F$14)*$C43)+INDEX($A$1:$G$8,$B43,F$13)*((1-F$14)*(1-$C43))</f>
        <v>2.48</v>
      </c>
      <c r="G43" s="2" t="n">
        <f aca="false">INDEX($A$1:$G$8,$A43,G$12)*(G$14*$C43)+INDEX($A$1:$G$8,$B43,G$12)*(G$14*(1-$C43))+INDEX($A$1:$G$8,$A43,G$13)*((1-G$14)*$C43)+INDEX($A$1:$G$8,$B43,G$13)*((1-G$14)*(1-$C43))</f>
        <v>2.44</v>
      </c>
      <c r="H43" s="2" t="n">
        <f aca="false">INDEX($A$1:$G$8,$A43,H$12)*(H$14*$C43)+INDEX($A$1:$G$8,$B43,H$12)*(H$14*(1-$C43))+INDEX($A$1:$G$8,$A43,H$13)*((1-H$14)*$C43)+INDEX($A$1:$G$8,$B43,H$13)*((1-H$14)*(1-$C43))</f>
        <v>2.4</v>
      </c>
      <c r="I43" s="2" t="n">
        <f aca="false">INDEX($A$1:$G$8,$A43,I$12)*(I$14*$C43)+INDEX($A$1:$G$8,$B43,I$12)*(I$14*(1-$C43))+INDEX($A$1:$G$8,$A43,I$13)*((1-I$14)*$C43)+INDEX($A$1:$G$8,$B43,I$13)*((1-I$14)*(1-$C43))</f>
        <v>2.36</v>
      </c>
      <c r="J43" s="2" t="n">
        <f aca="false">INDEX($A$1:$G$8,$A43,J$12)*(J$14*$C43)+INDEX($A$1:$G$8,$B43,J$12)*(J$14*(1-$C43))+INDEX($A$1:$G$8,$A43,J$13)*((1-J$14)*$C43)+INDEX($A$1:$G$8,$B43,J$13)*((1-J$14)*(1-$C43))</f>
        <v>2.32</v>
      </c>
      <c r="K43" s="2" t="n">
        <f aca="false">INDEX($A$1:$G$8,$A43,K$12)*(K$14*$C43)+INDEX($A$1:$G$8,$B43,K$12)*(K$14*(1-$C43))+INDEX($A$1:$G$8,$A43,K$13)*((1-K$14)*$C43)+INDEX($A$1:$G$8,$B43,K$13)*((1-K$14)*(1-$C43))</f>
        <v>2.308</v>
      </c>
      <c r="L43" s="2" t="n">
        <f aca="false">INDEX($A$1:$G$8,$A43,L$12)*(L$14*$C43)+INDEX($A$1:$G$8,$B43,L$12)*(L$14*(1-$C43))+INDEX($A$1:$G$8,$A43,L$13)*((1-L$14)*$C43)+INDEX($A$1:$G$8,$B43,L$13)*((1-L$14)*(1-$C43))</f>
        <v>2.296</v>
      </c>
      <c r="M43" s="2" t="n">
        <f aca="false">INDEX($A$1:$G$8,$A43,M$12)*(M$14*$C43)+INDEX($A$1:$G$8,$B43,M$12)*(M$14*(1-$C43))+INDEX($A$1:$G$8,$A43,M$13)*((1-M$14)*$C43)+INDEX($A$1:$G$8,$B43,M$13)*((1-M$14)*(1-$C43))</f>
        <v>2.284</v>
      </c>
      <c r="N43" s="2" t="n">
        <f aca="false">INDEX($A$1:$G$8,$A43,N$12)*(N$14*$C43)+INDEX($A$1:$G$8,$B43,N$12)*(N$14*(1-$C43))+INDEX($A$1:$G$8,$A43,N$13)*((1-N$14)*$C43)+INDEX($A$1:$G$8,$B43,N$13)*((1-N$14)*(1-$C43))</f>
        <v>2.272</v>
      </c>
      <c r="O43" s="2" t="n">
        <f aca="false">INDEX($A$1:$G$8,$A43,O$12)*(O$14*$C43)+INDEX($A$1:$G$8,$B43,O$12)*(O$14*(1-$C43))+INDEX($A$1:$G$8,$A43,O$13)*((1-O$14)*$C43)+INDEX($A$1:$G$8,$B43,O$13)*((1-O$14)*(1-$C43))</f>
        <v>2.26</v>
      </c>
      <c r="P43" s="2" t="n">
        <f aca="false">INDEX($A$1:$G$8,$A43,P$12)*(P$14*$C43)+INDEX($A$1:$G$8,$B43,P$12)*(P$14*(1-$C43))+INDEX($A$1:$G$8,$A43,P$13)*((1-P$14)*$C43)+INDEX($A$1:$G$8,$B43,P$13)*((1-P$14)*(1-$C43))</f>
        <v>2.252</v>
      </c>
      <c r="Q43" s="2" t="n">
        <f aca="false">INDEX($A$1:$G$8,$A43,Q$12)*(Q$14*$C43)+INDEX($A$1:$G$8,$B43,Q$12)*(Q$14*(1-$C43))+INDEX($A$1:$G$8,$A43,Q$13)*((1-Q$14)*$C43)+INDEX($A$1:$G$8,$B43,Q$13)*((1-Q$14)*(1-$C43))</f>
        <v>2.244</v>
      </c>
      <c r="R43" s="2" t="n">
        <f aca="false">INDEX($A$1:$G$8,$A43,R$12)*(R$14*$C43)+INDEX($A$1:$G$8,$B43,R$12)*(R$14*(1-$C43))+INDEX($A$1:$G$8,$A43,R$13)*((1-R$14)*$C43)+INDEX($A$1:$G$8,$B43,R$13)*((1-R$14)*(1-$C43))</f>
        <v>2.236</v>
      </c>
      <c r="S43" s="2" t="n">
        <f aca="false">INDEX($A$1:$G$8,$A43,S$12)*(S$14*$C43)+INDEX($A$1:$G$8,$B43,S$12)*(S$14*(1-$C43))+INDEX($A$1:$G$8,$A43,S$13)*((1-S$14)*$C43)+INDEX($A$1:$G$8,$B43,S$13)*((1-S$14)*(1-$C43))</f>
        <v>2.228</v>
      </c>
      <c r="T43" s="2" t="n">
        <f aca="false">INDEX($A$1:$G$8,$A43,T$12)*(T$14*$C43)+INDEX($A$1:$G$8,$B43,T$12)*(T$14*(1-$C43))+INDEX($A$1:$G$8,$A43,T$13)*((1-T$14)*$C43)+INDEX($A$1:$G$8,$B43,T$13)*((1-T$14)*(1-$C43))</f>
        <v>2.22</v>
      </c>
      <c r="U43" s="2" t="n">
        <f aca="false">INDEX($A$1:$G$8,$A43,U$12)*(U$14*$C43)+INDEX($A$1:$G$8,$B43,U$12)*(U$14*(1-$C43))+INDEX($A$1:$G$8,$A43,U$13)*((1-U$14)*$C43)+INDEX($A$1:$G$8,$B43,U$13)*((1-U$14)*(1-$C43))</f>
        <v>2.188</v>
      </c>
      <c r="V43" s="2" t="n">
        <f aca="false">INDEX($A$1:$G$8,$A43,V$12)*(V$14*$C43)+INDEX($A$1:$G$8,$B43,V$12)*(V$14*(1-$C43))+INDEX($A$1:$G$8,$A43,V$13)*((1-V$14)*$C43)+INDEX($A$1:$G$8,$B43,V$13)*((1-V$14)*(1-$C43))</f>
        <v>2.156</v>
      </c>
      <c r="W43" s="2" t="n">
        <f aca="false">INDEX($A$1:$G$8,$A43,W$12)*(W$14*$C43)+INDEX($A$1:$G$8,$B43,W$12)*(W$14*(1-$C43))+INDEX($A$1:$G$8,$A43,W$13)*((1-W$14)*$C43)+INDEX($A$1:$G$8,$B43,W$13)*((1-W$14)*(1-$C43))</f>
        <v>2.124</v>
      </c>
      <c r="X43" s="2" t="n">
        <f aca="false">INDEX($A$1:$G$8,$A43,X$12)*(X$14*$C43)+INDEX($A$1:$G$8,$B43,X$12)*(X$14*(1-$C43))+INDEX($A$1:$G$8,$A43,X$13)*((1-X$14)*$C43)+INDEX($A$1:$G$8,$B43,X$13)*((1-X$14)*(1-$C43))</f>
        <v>2.092</v>
      </c>
      <c r="Y43" s="2" t="n">
        <f aca="false">INDEX($A$1:$G$8,$A43,Y$12)*(Y$14*$C43)+INDEX($A$1:$G$8,$B43,Y$12)*(Y$14*(1-$C43))+INDEX($A$1:$G$8,$A43,Y$13)*((1-Y$14)*$C43)+INDEX($A$1:$G$8,$B43,Y$13)*((1-Y$14)*(1-$C43))</f>
        <v>2.06</v>
      </c>
      <c r="Z43" s="2" t="n">
        <f aca="false">INDEX($A$1:$G$8,$A43,Z$12)*(Z$14*$C43)+INDEX($A$1:$G$8,$B43,Z$12)*(Z$14*(1-$C43))+INDEX($A$1:$G$8,$A43,Z$13)*((1-Z$14)*$C43)+INDEX($A$1:$G$8,$B43,Z$13)*((1-Z$14)*(1-$C43))</f>
        <v>2.032</v>
      </c>
      <c r="AA43" s="2" t="n">
        <f aca="false">INDEX($A$1:$G$8,$A43,AA$12)*(AA$14*$C43)+INDEX($A$1:$G$8,$B43,AA$12)*(AA$14*(1-$C43))+INDEX($A$1:$G$8,$A43,AA$13)*((1-AA$14)*$C43)+INDEX($A$1:$G$8,$B43,AA$13)*((1-AA$14)*(1-$C43))</f>
        <v>2.004</v>
      </c>
      <c r="AB43" s="2" t="n">
        <f aca="false">INDEX($A$1:$G$8,$A43,AB$12)*(AB$14*$C43)+INDEX($A$1:$G$8,$B43,AB$12)*(AB$14*(1-$C43))+INDEX($A$1:$G$8,$A43,AB$13)*((1-AB$14)*$C43)+INDEX($A$1:$G$8,$B43,AB$13)*((1-AB$14)*(1-$C43))</f>
        <v>1.976</v>
      </c>
      <c r="AC43" s="2" t="n">
        <f aca="false">INDEX($A$1:$G$8,$A43,AC$12)*(AC$14*$C43)+INDEX($A$1:$G$8,$B43,AC$12)*(AC$14*(1-$C43))+INDEX($A$1:$G$8,$A43,AC$13)*((1-AC$14)*$C43)+INDEX($A$1:$G$8,$B43,AC$13)*((1-AC$14)*(1-$C43))</f>
        <v>1.948</v>
      </c>
      <c r="AD43" s="2" t="n">
        <f aca="false">INDEX($A$1:$G$8,$A43,AD$12)*(AD$14*$C43)+INDEX($A$1:$G$8,$B43,AD$12)*(AD$14*(1-$C43))+INDEX($A$1:$G$8,$A43,AD$13)*((1-AD$14)*$C43)+INDEX($A$1:$G$8,$B43,AD$13)*((1-AD$14)*(1-$C43))</f>
        <v>1.92</v>
      </c>
    </row>
    <row r="44" customFormat="false" ht="12.8" hidden="false" customHeight="false" outlineLevel="0" collapsed="false">
      <c r="A44" s="0" t="n">
        <v>7</v>
      </c>
      <c r="B44" s="0" t="n">
        <v>8</v>
      </c>
      <c r="C44" s="0" t="n">
        <f aca="false">(D44--15)/(-10--15)</f>
        <v>0.4</v>
      </c>
      <c r="D44" s="0" t="n">
        <v>-13</v>
      </c>
      <c r="E44" s="2" t="n">
        <f aca="false">INDEX($A$1:$G$8,$A44,E$12)*(E$14*$C44)+INDEX($A$1:$G$8,$B44,E$12)*(E$14*(1-$C44))+INDEX($A$1:$G$8,$A44,E$13)*((1-E$14)*$C44)+INDEX($A$1:$G$8,$B44,E$13)*((1-E$14)*(1-$C44))</f>
        <v>2.48</v>
      </c>
      <c r="F44" s="2" t="n">
        <f aca="false">INDEX($A$1:$G$8,$A44,F$12)*(F$14*$C44)+INDEX($A$1:$G$8,$B44,F$12)*(F$14*(1-$C44))+INDEX($A$1:$G$8,$A44,F$13)*((1-F$14)*$C44)+INDEX($A$1:$G$8,$B44,F$13)*((1-F$14)*(1-$C44))</f>
        <v>2.44</v>
      </c>
      <c r="G44" s="2" t="n">
        <f aca="false">INDEX($A$1:$G$8,$A44,G$12)*(G$14*$C44)+INDEX($A$1:$G$8,$B44,G$12)*(G$14*(1-$C44))+INDEX($A$1:$G$8,$A44,G$13)*((1-G$14)*$C44)+INDEX($A$1:$G$8,$B44,G$13)*((1-G$14)*(1-$C44))</f>
        <v>2.4</v>
      </c>
      <c r="H44" s="2" t="n">
        <f aca="false">INDEX($A$1:$G$8,$A44,H$12)*(H$14*$C44)+INDEX($A$1:$G$8,$B44,H$12)*(H$14*(1-$C44))+INDEX($A$1:$G$8,$A44,H$13)*((1-H$14)*$C44)+INDEX($A$1:$G$8,$B44,H$13)*((1-H$14)*(1-$C44))</f>
        <v>2.36</v>
      </c>
      <c r="I44" s="2" t="n">
        <f aca="false">INDEX($A$1:$G$8,$A44,I$12)*(I$14*$C44)+INDEX($A$1:$G$8,$B44,I$12)*(I$14*(1-$C44))+INDEX($A$1:$G$8,$A44,I$13)*((1-I$14)*$C44)+INDEX($A$1:$G$8,$B44,I$13)*((1-I$14)*(1-$C44))</f>
        <v>2.32</v>
      </c>
      <c r="J44" s="2" t="n">
        <f aca="false">INDEX($A$1:$G$8,$A44,J$12)*(J$14*$C44)+INDEX($A$1:$G$8,$B44,J$12)*(J$14*(1-$C44))+INDEX($A$1:$G$8,$A44,J$13)*((1-J$14)*$C44)+INDEX($A$1:$G$8,$B44,J$13)*((1-J$14)*(1-$C44))</f>
        <v>2.28</v>
      </c>
      <c r="K44" s="2" t="n">
        <f aca="false">INDEX($A$1:$G$8,$A44,K$12)*(K$14*$C44)+INDEX($A$1:$G$8,$B44,K$12)*(K$14*(1-$C44))+INDEX($A$1:$G$8,$A44,K$13)*((1-K$14)*$C44)+INDEX($A$1:$G$8,$B44,K$13)*((1-K$14)*(1-$C44))</f>
        <v>2.272</v>
      </c>
      <c r="L44" s="2" t="n">
        <f aca="false">INDEX($A$1:$G$8,$A44,L$12)*(L$14*$C44)+INDEX($A$1:$G$8,$B44,L$12)*(L$14*(1-$C44))+INDEX($A$1:$G$8,$A44,L$13)*((1-L$14)*$C44)+INDEX($A$1:$G$8,$B44,L$13)*((1-L$14)*(1-$C44))</f>
        <v>2.264</v>
      </c>
      <c r="M44" s="2" t="n">
        <f aca="false">INDEX($A$1:$G$8,$A44,M$12)*(M$14*$C44)+INDEX($A$1:$G$8,$B44,M$12)*(M$14*(1-$C44))+INDEX($A$1:$G$8,$A44,M$13)*((1-M$14)*$C44)+INDEX($A$1:$G$8,$B44,M$13)*((1-M$14)*(1-$C44))</f>
        <v>2.256</v>
      </c>
      <c r="N44" s="2" t="n">
        <f aca="false">INDEX($A$1:$G$8,$A44,N$12)*(N$14*$C44)+INDEX($A$1:$G$8,$B44,N$12)*(N$14*(1-$C44))+INDEX($A$1:$G$8,$A44,N$13)*((1-N$14)*$C44)+INDEX($A$1:$G$8,$B44,N$13)*((1-N$14)*(1-$C44))</f>
        <v>2.248</v>
      </c>
      <c r="O44" s="2" t="n">
        <f aca="false">INDEX($A$1:$G$8,$A44,O$12)*(O$14*$C44)+INDEX($A$1:$G$8,$B44,O$12)*(O$14*(1-$C44))+INDEX($A$1:$G$8,$A44,O$13)*((1-O$14)*$C44)+INDEX($A$1:$G$8,$B44,O$13)*((1-O$14)*(1-$C44))</f>
        <v>2.24</v>
      </c>
      <c r="P44" s="2" t="n">
        <f aca="false">INDEX($A$1:$G$8,$A44,P$12)*(P$14*$C44)+INDEX($A$1:$G$8,$B44,P$12)*(P$14*(1-$C44))+INDEX($A$1:$G$8,$A44,P$13)*((1-P$14)*$C44)+INDEX($A$1:$G$8,$B44,P$13)*((1-P$14)*(1-$C44))</f>
        <v>2.228</v>
      </c>
      <c r="Q44" s="2" t="n">
        <f aca="false">INDEX($A$1:$G$8,$A44,Q$12)*(Q$14*$C44)+INDEX($A$1:$G$8,$B44,Q$12)*(Q$14*(1-$C44))+INDEX($A$1:$G$8,$A44,Q$13)*((1-Q$14)*$C44)+INDEX($A$1:$G$8,$B44,Q$13)*((1-Q$14)*(1-$C44))</f>
        <v>2.216</v>
      </c>
      <c r="R44" s="2" t="n">
        <f aca="false">INDEX($A$1:$G$8,$A44,R$12)*(R$14*$C44)+INDEX($A$1:$G$8,$B44,R$12)*(R$14*(1-$C44))+INDEX($A$1:$G$8,$A44,R$13)*((1-R$14)*$C44)+INDEX($A$1:$G$8,$B44,R$13)*((1-R$14)*(1-$C44))</f>
        <v>2.204</v>
      </c>
      <c r="S44" s="2" t="n">
        <f aca="false">INDEX($A$1:$G$8,$A44,S$12)*(S$14*$C44)+INDEX($A$1:$G$8,$B44,S$12)*(S$14*(1-$C44))+INDEX($A$1:$G$8,$A44,S$13)*((1-S$14)*$C44)+INDEX($A$1:$G$8,$B44,S$13)*((1-S$14)*(1-$C44))</f>
        <v>2.192</v>
      </c>
      <c r="T44" s="2" t="n">
        <f aca="false">INDEX($A$1:$G$8,$A44,T$12)*(T$14*$C44)+INDEX($A$1:$G$8,$B44,T$12)*(T$14*(1-$C44))+INDEX($A$1:$G$8,$A44,T$13)*((1-T$14)*$C44)+INDEX($A$1:$G$8,$B44,T$13)*((1-T$14)*(1-$C44))</f>
        <v>2.18</v>
      </c>
      <c r="U44" s="2" t="n">
        <f aca="false">INDEX($A$1:$G$8,$A44,U$12)*(U$14*$C44)+INDEX($A$1:$G$8,$B44,U$12)*(U$14*(1-$C44))+INDEX($A$1:$G$8,$A44,U$13)*((1-U$14)*$C44)+INDEX($A$1:$G$8,$B44,U$13)*((1-U$14)*(1-$C44))</f>
        <v>2.152</v>
      </c>
      <c r="V44" s="2" t="n">
        <f aca="false">INDEX($A$1:$G$8,$A44,V$12)*(V$14*$C44)+INDEX($A$1:$G$8,$B44,V$12)*(V$14*(1-$C44))+INDEX($A$1:$G$8,$A44,V$13)*((1-V$14)*$C44)+INDEX($A$1:$G$8,$B44,V$13)*((1-V$14)*(1-$C44))</f>
        <v>2.124</v>
      </c>
      <c r="W44" s="2" t="n">
        <f aca="false">INDEX($A$1:$G$8,$A44,W$12)*(W$14*$C44)+INDEX($A$1:$G$8,$B44,W$12)*(W$14*(1-$C44))+INDEX($A$1:$G$8,$A44,W$13)*((1-W$14)*$C44)+INDEX($A$1:$G$8,$B44,W$13)*((1-W$14)*(1-$C44))</f>
        <v>2.096</v>
      </c>
      <c r="X44" s="2" t="n">
        <f aca="false">INDEX($A$1:$G$8,$A44,X$12)*(X$14*$C44)+INDEX($A$1:$G$8,$B44,X$12)*(X$14*(1-$C44))+INDEX($A$1:$G$8,$A44,X$13)*((1-X$14)*$C44)+INDEX($A$1:$G$8,$B44,X$13)*((1-X$14)*(1-$C44))</f>
        <v>2.068</v>
      </c>
      <c r="Y44" s="2" t="n">
        <f aca="false">INDEX($A$1:$G$8,$A44,Y$12)*(Y$14*$C44)+INDEX($A$1:$G$8,$B44,Y$12)*(Y$14*(1-$C44))+INDEX($A$1:$G$8,$A44,Y$13)*((1-Y$14)*$C44)+INDEX($A$1:$G$8,$B44,Y$13)*((1-Y$14)*(1-$C44))</f>
        <v>2.04</v>
      </c>
      <c r="Z44" s="2" t="n">
        <f aca="false">INDEX($A$1:$G$8,$A44,Z$12)*(Z$14*$C44)+INDEX($A$1:$G$8,$B44,Z$12)*(Z$14*(1-$C44))+INDEX($A$1:$G$8,$A44,Z$13)*((1-Z$14)*$C44)+INDEX($A$1:$G$8,$B44,Z$13)*((1-Z$14)*(1-$C44))</f>
        <v>2.008</v>
      </c>
      <c r="AA44" s="2" t="n">
        <f aca="false">INDEX($A$1:$G$8,$A44,AA$12)*(AA$14*$C44)+INDEX($A$1:$G$8,$B44,AA$12)*(AA$14*(1-$C44))+INDEX($A$1:$G$8,$A44,AA$13)*((1-AA$14)*$C44)+INDEX($A$1:$G$8,$B44,AA$13)*((1-AA$14)*(1-$C44))</f>
        <v>1.976</v>
      </c>
      <c r="AB44" s="2" t="n">
        <f aca="false">INDEX($A$1:$G$8,$A44,AB$12)*(AB$14*$C44)+INDEX($A$1:$G$8,$B44,AB$12)*(AB$14*(1-$C44))+INDEX($A$1:$G$8,$A44,AB$13)*((1-AB$14)*$C44)+INDEX($A$1:$G$8,$B44,AB$13)*((1-AB$14)*(1-$C44))</f>
        <v>1.944</v>
      </c>
      <c r="AC44" s="2" t="n">
        <f aca="false">INDEX($A$1:$G$8,$A44,AC$12)*(AC$14*$C44)+INDEX($A$1:$G$8,$B44,AC$12)*(AC$14*(1-$C44))+INDEX($A$1:$G$8,$A44,AC$13)*((1-AC$14)*$C44)+INDEX($A$1:$G$8,$B44,AC$13)*((1-AC$14)*(1-$C44))</f>
        <v>1.912</v>
      </c>
      <c r="AD44" s="2" t="n">
        <f aca="false">INDEX($A$1:$G$8,$A44,AD$12)*(AD$14*$C44)+INDEX($A$1:$G$8,$B44,AD$12)*(AD$14*(1-$C44))+INDEX($A$1:$G$8,$A44,AD$13)*((1-AD$14)*$C44)+INDEX($A$1:$G$8,$B44,AD$13)*((1-AD$14)*(1-$C44))</f>
        <v>1.88</v>
      </c>
    </row>
    <row r="45" customFormat="false" ht="12.8" hidden="false" customHeight="false" outlineLevel="0" collapsed="false">
      <c r="A45" s="0" t="n">
        <v>7</v>
      </c>
      <c r="B45" s="0" t="n">
        <v>8</v>
      </c>
      <c r="C45" s="0" t="n">
        <f aca="false">(D45--15)/(-10--15)</f>
        <v>0.2</v>
      </c>
      <c r="D45" s="0" t="n">
        <v>-14</v>
      </c>
      <c r="E45" s="2" t="n">
        <f aca="false">INDEX($A$1:$G$8,$A45,E$12)*(E$14*$C45)+INDEX($A$1:$G$8,$B45,E$12)*(E$14*(1-$C45))+INDEX($A$1:$G$8,$A45,E$13)*((1-E$14)*$C45)+INDEX($A$1:$G$8,$B45,E$13)*((1-E$14)*(1-$C45))</f>
        <v>2.44</v>
      </c>
      <c r="F45" s="2" t="n">
        <f aca="false">INDEX($A$1:$G$8,$A45,F$12)*(F$14*$C45)+INDEX($A$1:$G$8,$B45,F$12)*(F$14*(1-$C45))+INDEX($A$1:$G$8,$A45,F$13)*((1-F$14)*$C45)+INDEX($A$1:$G$8,$B45,F$13)*((1-F$14)*(1-$C45))</f>
        <v>2.4</v>
      </c>
      <c r="G45" s="2" t="n">
        <f aca="false">INDEX($A$1:$G$8,$A45,G$12)*(G$14*$C45)+INDEX($A$1:$G$8,$B45,G$12)*(G$14*(1-$C45))+INDEX($A$1:$G$8,$A45,G$13)*((1-G$14)*$C45)+INDEX($A$1:$G$8,$B45,G$13)*((1-G$14)*(1-$C45))</f>
        <v>2.36</v>
      </c>
      <c r="H45" s="2" t="n">
        <f aca="false">INDEX($A$1:$G$8,$A45,H$12)*(H$14*$C45)+INDEX($A$1:$G$8,$B45,H$12)*(H$14*(1-$C45))+INDEX($A$1:$G$8,$A45,H$13)*((1-H$14)*$C45)+INDEX($A$1:$G$8,$B45,H$13)*((1-H$14)*(1-$C45))</f>
        <v>2.32</v>
      </c>
      <c r="I45" s="2" t="n">
        <f aca="false">INDEX($A$1:$G$8,$A45,I$12)*(I$14*$C45)+INDEX($A$1:$G$8,$B45,I$12)*(I$14*(1-$C45))+INDEX($A$1:$G$8,$A45,I$13)*((1-I$14)*$C45)+INDEX($A$1:$G$8,$B45,I$13)*((1-I$14)*(1-$C45))</f>
        <v>2.28</v>
      </c>
      <c r="J45" s="2" t="n">
        <f aca="false">INDEX($A$1:$G$8,$A45,J$12)*(J$14*$C45)+INDEX($A$1:$G$8,$B45,J$12)*(J$14*(1-$C45))+INDEX($A$1:$G$8,$A45,J$13)*((1-J$14)*$C45)+INDEX($A$1:$G$8,$B45,J$13)*((1-J$14)*(1-$C45))</f>
        <v>2.24</v>
      </c>
      <c r="K45" s="2" t="n">
        <f aca="false">INDEX($A$1:$G$8,$A45,K$12)*(K$14*$C45)+INDEX($A$1:$G$8,$B45,K$12)*(K$14*(1-$C45))+INDEX($A$1:$G$8,$A45,K$13)*((1-K$14)*$C45)+INDEX($A$1:$G$8,$B45,K$13)*((1-K$14)*(1-$C45))</f>
        <v>2.236</v>
      </c>
      <c r="L45" s="2" t="n">
        <f aca="false">INDEX($A$1:$G$8,$A45,L$12)*(L$14*$C45)+INDEX($A$1:$G$8,$B45,L$12)*(L$14*(1-$C45))+INDEX($A$1:$G$8,$A45,L$13)*((1-L$14)*$C45)+INDEX($A$1:$G$8,$B45,L$13)*((1-L$14)*(1-$C45))</f>
        <v>2.232</v>
      </c>
      <c r="M45" s="2" t="n">
        <f aca="false">INDEX($A$1:$G$8,$A45,M$12)*(M$14*$C45)+INDEX($A$1:$G$8,$B45,M$12)*(M$14*(1-$C45))+INDEX($A$1:$G$8,$A45,M$13)*((1-M$14)*$C45)+INDEX($A$1:$G$8,$B45,M$13)*((1-M$14)*(1-$C45))</f>
        <v>2.228</v>
      </c>
      <c r="N45" s="2" t="n">
        <f aca="false">INDEX($A$1:$G$8,$A45,N$12)*(N$14*$C45)+INDEX($A$1:$G$8,$B45,N$12)*(N$14*(1-$C45))+INDEX($A$1:$G$8,$A45,N$13)*((1-N$14)*$C45)+INDEX($A$1:$G$8,$B45,N$13)*((1-N$14)*(1-$C45))</f>
        <v>2.224</v>
      </c>
      <c r="O45" s="2" t="n">
        <f aca="false">INDEX($A$1:$G$8,$A45,O$12)*(O$14*$C45)+INDEX($A$1:$G$8,$B45,O$12)*(O$14*(1-$C45))+INDEX($A$1:$G$8,$A45,O$13)*((1-O$14)*$C45)+INDEX($A$1:$G$8,$B45,O$13)*((1-O$14)*(1-$C45))</f>
        <v>2.22</v>
      </c>
      <c r="P45" s="2" t="n">
        <f aca="false">INDEX($A$1:$G$8,$A45,P$12)*(P$14*$C45)+INDEX($A$1:$G$8,$B45,P$12)*(P$14*(1-$C45))+INDEX($A$1:$G$8,$A45,P$13)*((1-P$14)*$C45)+INDEX($A$1:$G$8,$B45,P$13)*((1-P$14)*(1-$C45))</f>
        <v>2.204</v>
      </c>
      <c r="Q45" s="2" t="n">
        <f aca="false">INDEX($A$1:$G$8,$A45,Q$12)*(Q$14*$C45)+INDEX($A$1:$G$8,$B45,Q$12)*(Q$14*(1-$C45))+INDEX($A$1:$G$8,$A45,Q$13)*((1-Q$14)*$C45)+INDEX($A$1:$G$8,$B45,Q$13)*((1-Q$14)*(1-$C45))</f>
        <v>2.188</v>
      </c>
      <c r="R45" s="2" t="n">
        <f aca="false">INDEX($A$1:$G$8,$A45,R$12)*(R$14*$C45)+INDEX($A$1:$G$8,$B45,R$12)*(R$14*(1-$C45))+INDEX($A$1:$G$8,$A45,R$13)*((1-R$14)*$C45)+INDEX($A$1:$G$8,$B45,R$13)*((1-R$14)*(1-$C45))</f>
        <v>2.172</v>
      </c>
      <c r="S45" s="2" t="n">
        <f aca="false">INDEX($A$1:$G$8,$A45,S$12)*(S$14*$C45)+INDEX($A$1:$G$8,$B45,S$12)*(S$14*(1-$C45))+INDEX($A$1:$G$8,$A45,S$13)*((1-S$14)*$C45)+INDEX($A$1:$G$8,$B45,S$13)*((1-S$14)*(1-$C45))</f>
        <v>2.156</v>
      </c>
      <c r="T45" s="2" t="n">
        <f aca="false">INDEX($A$1:$G$8,$A45,T$12)*(T$14*$C45)+INDEX($A$1:$G$8,$B45,T$12)*(T$14*(1-$C45))+INDEX($A$1:$G$8,$A45,T$13)*((1-T$14)*$C45)+INDEX($A$1:$G$8,$B45,T$13)*((1-T$14)*(1-$C45))</f>
        <v>2.14</v>
      </c>
      <c r="U45" s="2" t="n">
        <f aca="false">INDEX($A$1:$G$8,$A45,U$12)*(U$14*$C45)+INDEX($A$1:$G$8,$B45,U$12)*(U$14*(1-$C45))+INDEX($A$1:$G$8,$A45,U$13)*((1-U$14)*$C45)+INDEX($A$1:$G$8,$B45,U$13)*((1-U$14)*(1-$C45))</f>
        <v>2.116</v>
      </c>
      <c r="V45" s="2" t="n">
        <f aca="false">INDEX($A$1:$G$8,$A45,V$12)*(V$14*$C45)+INDEX($A$1:$G$8,$B45,V$12)*(V$14*(1-$C45))+INDEX($A$1:$G$8,$A45,V$13)*((1-V$14)*$C45)+INDEX($A$1:$G$8,$B45,V$13)*((1-V$14)*(1-$C45))</f>
        <v>2.092</v>
      </c>
      <c r="W45" s="2" t="n">
        <f aca="false">INDEX($A$1:$G$8,$A45,W$12)*(W$14*$C45)+INDEX($A$1:$G$8,$B45,W$12)*(W$14*(1-$C45))+INDEX($A$1:$G$8,$A45,W$13)*((1-W$14)*$C45)+INDEX($A$1:$G$8,$B45,W$13)*((1-W$14)*(1-$C45))</f>
        <v>2.068</v>
      </c>
      <c r="X45" s="2" t="n">
        <f aca="false">INDEX($A$1:$G$8,$A45,X$12)*(X$14*$C45)+INDEX($A$1:$G$8,$B45,X$12)*(X$14*(1-$C45))+INDEX($A$1:$G$8,$A45,X$13)*((1-X$14)*$C45)+INDEX($A$1:$G$8,$B45,X$13)*((1-X$14)*(1-$C45))</f>
        <v>2.044</v>
      </c>
      <c r="Y45" s="2" t="n">
        <f aca="false">INDEX($A$1:$G$8,$A45,Y$12)*(Y$14*$C45)+INDEX($A$1:$G$8,$B45,Y$12)*(Y$14*(1-$C45))+INDEX($A$1:$G$8,$A45,Y$13)*((1-Y$14)*$C45)+INDEX($A$1:$G$8,$B45,Y$13)*((1-Y$14)*(1-$C45))</f>
        <v>2.02</v>
      </c>
      <c r="Z45" s="2" t="n">
        <f aca="false">INDEX($A$1:$G$8,$A45,Z$12)*(Z$14*$C45)+INDEX($A$1:$G$8,$B45,Z$12)*(Z$14*(1-$C45))+INDEX($A$1:$G$8,$A45,Z$13)*((1-Z$14)*$C45)+INDEX($A$1:$G$8,$B45,Z$13)*((1-Z$14)*(1-$C45))</f>
        <v>1.984</v>
      </c>
      <c r="AA45" s="2" t="n">
        <f aca="false">INDEX($A$1:$G$8,$A45,AA$12)*(AA$14*$C45)+INDEX($A$1:$G$8,$B45,AA$12)*(AA$14*(1-$C45))+INDEX($A$1:$G$8,$A45,AA$13)*((1-AA$14)*$C45)+INDEX($A$1:$G$8,$B45,AA$13)*((1-AA$14)*(1-$C45))</f>
        <v>1.948</v>
      </c>
      <c r="AB45" s="2" t="n">
        <f aca="false">INDEX($A$1:$G$8,$A45,AB$12)*(AB$14*$C45)+INDEX($A$1:$G$8,$B45,AB$12)*(AB$14*(1-$C45))+INDEX($A$1:$G$8,$A45,AB$13)*((1-AB$14)*$C45)+INDEX($A$1:$G$8,$B45,AB$13)*((1-AB$14)*(1-$C45))</f>
        <v>1.912</v>
      </c>
      <c r="AC45" s="2" t="n">
        <f aca="false">INDEX($A$1:$G$8,$A45,AC$12)*(AC$14*$C45)+INDEX($A$1:$G$8,$B45,AC$12)*(AC$14*(1-$C45))+INDEX($A$1:$G$8,$A45,AC$13)*((1-AC$14)*$C45)+INDEX($A$1:$G$8,$B45,AC$13)*((1-AC$14)*(1-$C45))</f>
        <v>1.876</v>
      </c>
      <c r="AD45" s="2" t="n">
        <f aca="false">INDEX($A$1:$G$8,$A45,AD$12)*(AD$14*$C45)+INDEX($A$1:$G$8,$B45,AD$12)*(AD$14*(1-$C45))+INDEX($A$1:$G$8,$A45,AD$13)*((1-AD$14)*$C45)+INDEX($A$1:$G$8,$B45,AD$13)*((1-AD$14)*(1-$C45))</f>
        <v>1.84</v>
      </c>
    </row>
    <row r="46" customFormat="false" ht="12.8" hidden="false" customHeight="false" outlineLevel="0" collapsed="false">
      <c r="A46" s="0" t="n">
        <v>7</v>
      </c>
      <c r="B46" s="0" t="n">
        <v>8</v>
      </c>
      <c r="C46" s="0" t="n">
        <f aca="false">(D46--15)/(-10--15)</f>
        <v>0</v>
      </c>
      <c r="D46" s="0" t="n">
        <v>-15</v>
      </c>
      <c r="E46" s="2" t="n">
        <f aca="false">INDEX($A$1:$G$8,$A46,E$12)*(E$14*$C46)+INDEX($A$1:$G$8,$B46,E$12)*(E$14*(1-$C46))+INDEX($A$1:$G$8,$A46,E$13)*((1-E$14)*$C46)+INDEX($A$1:$G$8,$B46,E$13)*((1-E$14)*(1-$C46))</f>
        <v>2.4</v>
      </c>
      <c r="F46" s="2" t="n">
        <f aca="false">INDEX($A$1:$G$8,$A46,F$12)*(F$14*$C46)+INDEX($A$1:$G$8,$B46,F$12)*(F$14*(1-$C46))+INDEX($A$1:$G$8,$A46,F$13)*((1-F$14)*$C46)+INDEX($A$1:$G$8,$B46,F$13)*((1-F$14)*(1-$C46))</f>
        <v>2.36</v>
      </c>
      <c r="G46" s="2" t="n">
        <f aca="false">INDEX($A$1:$G$8,$A46,G$12)*(G$14*$C46)+INDEX($A$1:$G$8,$B46,G$12)*(G$14*(1-$C46))+INDEX($A$1:$G$8,$A46,G$13)*((1-G$14)*$C46)+INDEX($A$1:$G$8,$B46,G$13)*((1-G$14)*(1-$C46))</f>
        <v>2.32</v>
      </c>
      <c r="H46" s="2" t="n">
        <f aca="false">INDEX($A$1:$G$8,$A46,H$12)*(H$14*$C46)+INDEX($A$1:$G$8,$B46,H$12)*(H$14*(1-$C46))+INDEX($A$1:$G$8,$A46,H$13)*((1-H$14)*$C46)+INDEX($A$1:$G$8,$B46,H$13)*((1-H$14)*(1-$C46))</f>
        <v>2.28</v>
      </c>
      <c r="I46" s="2" t="n">
        <f aca="false">INDEX($A$1:$G$8,$A46,I$12)*(I$14*$C46)+INDEX($A$1:$G$8,$B46,I$12)*(I$14*(1-$C46))+INDEX($A$1:$G$8,$A46,I$13)*((1-I$14)*$C46)+INDEX($A$1:$G$8,$B46,I$13)*((1-I$14)*(1-$C46))</f>
        <v>2.24</v>
      </c>
      <c r="J46" s="2" t="n">
        <f aca="false">INDEX($A$1:$G$8,$A46,J$12)*(J$14*$C46)+INDEX($A$1:$G$8,$B46,J$12)*(J$14*(1-$C46))+INDEX($A$1:$G$8,$A46,J$13)*((1-J$14)*$C46)+INDEX($A$1:$G$8,$B46,J$13)*((1-J$14)*(1-$C46))</f>
        <v>2.2</v>
      </c>
      <c r="K46" s="2" t="n">
        <f aca="false">INDEX($A$1:$G$8,$A46,K$12)*(K$14*$C46)+INDEX($A$1:$G$8,$B46,K$12)*(K$14*(1-$C46))+INDEX($A$1:$G$8,$A46,K$13)*((1-K$14)*$C46)+INDEX($A$1:$G$8,$B46,K$13)*((1-K$14)*(1-$C46))</f>
        <v>2.2</v>
      </c>
      <c r="L46" s="2" t="n">
        <f aca="false">INDEX($A$1:$G$8,$A46,L$12)*(L$14*$C46)+INDEX($A$1:$G$8,$B46,L$12)*(L$14*(1-$C46))+INDEX($A$1:$G$8,$A46,L$13)*((1-L$14)*$C46)+INDEX($A$1:$G$8,$B46,L$13)*((1-L$14)*(1-$C46))</f>
        <v>2.2</v>
      </c>
      <c r="M46" s="2" t="n">
        <f aca="false">INDEX($A$1:$G$8,$A46,M$12)*(M$14*$C46)+INDEX($A$1:$G$8,$B46,M$12)*(M$14*(1-$C46))+INDEX($A$1:$G$8,$A46,M$13)*((1-M$14)*$C46)+INDEX($A$1:$G$8,$B46,M$13)*((1-M$14)*(1-$C46))</f>
        <v>2.2</v>
      </c>
      <c r="N46" s="2" t="n">
        <f aca="false">INDEX($A$1:$G$8,$A46,N$12)*(N$14*$C46)+INDEX($A$1:$G$8,$B46,N$12)*(N$14*(1-$C46))+INDEX($A$1:$G$8,$A46,N$13)*((1-N$14)*$C46)+INDEX($A$1:$G$8,$B46,N$13)*((1-N$14)*(1-$C46))</f>
        <v>2.2</v>
      </c>
      <c r="O46" s="2" t="n">
        <f aca="false">INDEX($A$1:$G$8,$A46,O$12)*(O$14*$C46)+INDEX($A$1:$G$8,$B46,O$12)*(O$14*(1-$C46))+INDEX($A$1:$G$8,$A46,O$13)*((1-O$14)*$C46)+INDEX($A$1:$G$8,$B46,O$13)*((1-O$14)*(1-$C46))</f>
        <v>2.2</v>
      </c>
      <c r="P46" s="2" t="n">
        <f aca="false">INDEX($A$1:$G$8,$A46,P$12)*(P$14*$C46)+INDEX($A$1:$G$8,$B46,P$12)*(P$14*(1-$C46))+INDEX($A$1:$G$8,$A46,P$13)*((1-P$14)*$C46)+INDEX($A$1:$G$8,$B46,P$13)*((1-P$14)*(1-$C46))</f>
        <v>2.18</v>
      </c>
      <c r="Q46" s="2" t="n">
        <f aca="false">INDEX($A$1:$G$8,$A46,Q$12)*(Q$14*$C46)+INDEX($A$1:$G$8,$B46,Q$12)*(Q$14*(1-$C46))+INDEX($A$1:$G$8,$A46,Q$13)*((1-Q$14)*$C46)+INDEX($A$1:$G$8,$B46,Q$13)*((1-Q$14)*(1-$C46))</f>
        <v>2.16</v>
      </c>
      <c r="R46" s="2" t="n">
        <f aca="false">INDEX($A$1:$G$8,$A46,R$12)*(R$14*$C46)+INDEX($A$1:$G$8,$B46,R$12)*(R$14*(1-$C46))+INDEX($A$1:$G$8,$A46,R$13)*((1-R$14)*$C46)+INDEX($A$1:$G$8,$B46,R$13)*((1-R$14)*(1-$C46))</f>
        <v>2.14</v>
      </c>
      <c r="S46" s="2" t="n">
        <f aca="false">INDEX($A$1:$G$8,$A46,S$12)*(S$14*$C46)+INDEX($A$1:$G$8,$B46,S$12)*(S$14*(1-$C46))+INDEX($A$1:$G$8,$A46,S$13)*((1-S$14)*$C46)+INDEX($A$1:$G$8,$B46,S$13)*((1-S$14)*(1-$C46))</f>
        <v>2.12</v>
      </c>
      <c r="T46" s="2" t="n">
        <f aca="false">INDEX($A$1:$G$8,$A46,T$12)*(T$14*$C46)+INDEX($A$1:$G$8,$B46,T$12)*(T$14*(1-$C46))+INDEX($A$1:$G$8,$A46,T$13)*((1-T$14)*$C46)+INDEX($A$1:$G$8,$B46,T$13)*((1-T$14)*(1-$C46))</f>
        <v>2.1</v>
      </c>
      <c r="U46" s="2" t="n">
        <f aca="false">INDEX($A$1:$G$8,$A46,U$12)*(U$14*$C46)+INDEX($A$1:$G$8,$B46,U$12)*(U$14*(1-$C46))+INDEX($A$1:$G$8,$A46,U$13)*((1-U$14)*$C46)+INDEX($A$1:$G$8,$B46,U$13)*((1-U$14)*(1-$C46))</f>
        <v>2.08</v>
      </c>
      <c r="V46" s="2" t="n">
        <f aca="false">INDEX($A$1:$G$8,$A46,V$12)*(V$14*$C46)+INDEX($A$1:$G$8,$B46,V$12)*(V$14*(1-$C46))+INDEX($A$1:$G$8,$A46,V$13)*((1-V$14)*$C46)+INDEX($A$1:$G$8,$B46,V$13)*((1-V$14)*(1-$C46))</f>
        <v>2.06</v>
      </c>
      <c r="W46" s="2" t="n">
        <f aca="false">INDEX($A$1:$G$8,$A46,W$12)*(W$14*$C46)+INDEX($A$1:$G$8,$B46,W$12)*(W$14*(1-$C46))+INDEX($A$1:$G$8,$A46,W$13)*((1-W$14)*$C46)+INDEX($A$1:$G$8,$B46,W$13)*((1-W$14)*(1-$C46))</f>
        <v>2.04</v>
      </c>
      <c r="X46" s="2" t="n">
        <f aca="false">INDEX($A$1:$G$8,$A46,X$12)*(X$14*$C46)+INDEX($A$1:$G$8,$B46,X$12)*(X$14*(1-$C46))+INDEX($A$1:$G$8,$A46,X$13)*((1-X$14)*$C46)+INDEX($A$1:$G$8,$B46,X$13)*((1-X$14)*(1-$C46))</f>
        <v>2.02</v>
      </c>
      <c r="Y46" s="2" t="n">
        <f aca="false">INDEX($A$1:$G$8,$A46,Y$12)*(Y$14*$C46)+INDEX($A$1:$G$8,$B46,Y$12)*(Y$14*(1-$C46))+INDEX($A$1:$G$8,$A46,Y$13)*((1-Y$14)*$C46)+INDEX($A$1:$G$8,$B46,Y$13)*((1-Y$14)*(1-$C46))</f>
        <v>2</v>
      </c>
      <c r="Z46" s="2" t="n">
        <f aca="false">INDEX($A$1:$G$8,$A46,Z$12)*(Z$14*$C46)+INDEX($A$1:$G$8,$B46,Z$12)*(Z$14*(1-$C46))+INDEX($A$1:$G$8,$A46,Z$13)*((1-Z$14)*$C46)+INDEX($A$1:$G$8,$B46,Z$13)*((1-Z$14)*(1-$C46))</f>
        <v>1.96</v>
      </c>
      <c r="AA46" s="2" t="n">
        <f aca="false">INDEX($A$1:$G$8,$A46,AA$12)*(AA$14*$C46)+INDEX($A$1:$G$8,$B46,AA$12)*(AA$14*(1-$C46))+INDEX($A$1:$G$8,$A46,AA$13)*((1-AA$14)*$C46)+INDEX($A$1:$G$8,$B46,AA$13)*((1-AA$14)*(1-$C46))</f>
        <v>1.92</v>
      </c>
      <c r="AB46" s="2" t="n">
        <f aca="false">INDEX($A$1:$G$8,$A46,AB$12)*(AB$14*$C46)+INDEX($A$1:$G$8,$B46,AB$12)*(AB$14*(1-$C46))+INDEX($A$1:$G$8,$A46,AB$13)*((1-AB$14)*$C46)+INDEX($A$1:$G$8,$B46,AB$13)*((1-AB$14)*(1-$C46))</f>
        <v>1.88</v>
      </c>
      <c r="AC46" s="2" t="n">
        <f aca="false">INDEX($A$1:$G$8,$A46,AC$12)*(AC$14*$C46)+INDEX($A$1:$G$8,$B46,AC$12)*(AC$14*(1-$C46))+INDEX($A$1:$G$8,$A46,AC$13)*((1-AC$14)*$C46)+INDEX($A$1:$G$8,$B46,AC$13)*((1-AC$14)*(1-$C46))</f>
        <v>1.84</v>
      </c>
      <c r="AD46" s="2" t="n">
        <f aca="false">INDEX($A$1:$G$8,$A46,AD$12)*(AD$14*$C46)+INDEX($A$1:$G$8,$B46,AD$12)*(AD$14*(1-$C46))+INDEX($A$1:$G$8,$A46,AD$13)*((1-AD$14)*$C46)+INDEX($A$1:$G$8,$B46,AD$13)*((1-AD$14)*(1-$C46))</f>
        <v>1.8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31</TotalTime>
  <Application>LibreOffice/7.2.1.2$Windows_X86_64 LibreOffice_project/87b77fad49947c1441b67c559c339af8f3517e22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sv-SE</dc:language>
  <cp:lastModifiedBy/>
  <dcterms:modified xsi:type="dcterms:W3CDTF">2023-01-07T20:15:18Z</dcterms:modified>
  <cp:revision>4</cp:revision>
  <dc:subject/>
  <dc:title/>
</cp:coreProperties>
</file>