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ba01\Desktop\"/>
    </mc:Choice>
  </mc:AlternateContent>
  <bookViews>
    <workbookView xWindow="0" yWindow="0" windowWidth="25200" windowHeight="11085" activeTab="3"/>
  </bookViews>
  <sheets>
    <sheet name="Listor" sheetId="2" r:id="rId1"/>
    <sheet name="Kvitton" sheetId="1" r:id="rId2"/>
    <sheet name="Pivot" sheetId="5" r:id="rId3"/>
    <sheet name="Charts" sheetId="7" r:id="rId4"/>
  </sheets>
  <definedNames>
    <definedName name="Utsnitt_Inköpsställe">#N/A</definedName>
    <definedName name="Utsnitt_Projekt">#N/A</definedName>
    <definedName name="Utsnitt_Varuslag">#N/A</definedName>
    <definedName name="Utsnitt_År">#N/A</definedName>
  </definedNames>
  <calcPr calcId="152511"/>
  <pivotCaches>
    <pivotCache cacheId="35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</calcChain>
</file>

<file path=xl/sharedStrings.xml><?xml version="1.0" encoding="utf-8"?>
<sst xmlns="http://schemas.openxmlformats.org/spreadsheetml/2006/main" count="77" uniqueCount="28">
  <si>
    <t>Datum</t>
  </si>
  <si>
    <t>Inköpsställe</t>
  </si>
  <si>
    <t>Varuslag</t>
  </si>
  <si>
    <t>Artikel</t>
  </si>
  <si>
    <t>Pris</t>
  </si>
  <si>
    <t>Antal</t>
  </si>
  <si>
    <t>Projekt</t>
  </si>
  <si>
    <t>Kommentar</t>
  </si>
  <si>
    <t>Verktyg</t>
  </si>
  <si>
    <t>Möbler/Inredning</t>
  </si>
  <si>
    <t>Bauhaus</t>
  </si>
  <si>
    <t>Hantverk Övrigt</t>
  </si>
  <si>
    <t>Hantverk Rörmokare</t>
  </si>
  <si>
    <t>Hantverk Snickare</t>
  </si>
  <si>
    <t>Hantverk Elektriker</t>
  </si>
  <si>
    <t>Förbrukningsvaror</t>
  </si>
  <si>
    <t>Radetiketter</t>
  </si>
  <si>
    <t>Totalsumma</t>
  </si>
  <si>
    <t>Hornbach</t>
  </si>
  <si>
    <t>IKEA</t>
  </si>
  <si>
    <t>Ica</t>
  </si>
  <si>
    <t>Lasses bygg</t>
  </si>
  <si>
    <t>Kök</t>
  </si>
  <si>
    <t>Badrum</t>
  </si>
  <si>
    <t>Garage</t>
  </si>
  <si>
    <t>Lisas rum</t>
  </si>
  <si>
    <t>Summa av Pris</t>
  </si>
  <si>
    <t>År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</si>
</sst>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r&quot;_-;\-* #,##0.00\ &quot;kr&quot;_-;_-* &quot;-&quot;??\ &quot;kr&quot;_-;_-@_-"/>
    <numFmt numFmtId="168" formatCode="#,##0.00\ &quot;kr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4" fontId="0" fillId="0" borderId="0" xfId="1" applyFont="1"/>
    <xf numFmtId="168" fontId="0" fillId="0" borderId="0" xfId="0" applyNumberFormat="1"/>
    <xf numFmtId="0" fontId="0" fillId="2" borderId="0" xfId="0" applyFill="1"/>
  </cellXfs>
  <cellStyles count="2">
    <cellStyle name="Normal" xfId="0" builtinId="0"/>
    <cellStyle name="Valuta" xfId="1" builtinId="4"/>
  </cellStyles>
  <dxfs count="3">
    <dxf>
      <numFmt numFmtId="0" formatCode="General"/>
    </dxf>
    <dxf>
      <alignment horizontal="general" vertical="bottom" textRotation="0" wrapText="1" indent="0" justifyLastLine="0" shrinkToFit="0" readingOrder="0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[Kvittoredovisning.xlsx]Pivot!Pivottabell2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Inköpsställe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Pivot!$B$3</c:f>
              <c:strCache>
                <c:ptCount val="1"/>
                <c:pt idx="0">
                  <c:v>Summa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Pivot!$A$4:$A$9</c:f>
              <c:strCache>
                <c:ptCount val="5"/>
                <c:pt idx="0">
                  <c:v>Bauhaus</c:v>
                </c:pt>
                <c:pt idx="1">
                  <c:v>Hornbach</c:v>
                </c:pt>
                <c:pt idx="2">
                  <c:v>Ica</c:v>
                </c:pt>
                <c:pt idx="3">
                  <c:v>Lasses bygg</c:v>
                </c:pt>
                <c:pt idx="4">
                  <c:v>IKEA</c:v>
                </c:pt>
              </c:strCache>
            </c:strRef>
          </c:cat>
          <c:val>
            <c:numRef>
              <c:f>Pivot!$B$4:$B$9</c:f>
              <c:numCache>
                <c:formatCode>#\ ##0.00\ "kr"</c:formatCode>
                <c:ptCount val="5"/>
                <c:pt idx="0">
                  <c:v>14699</c:v>
                </c:pt>
                <c:pt idx="1">
                  <c:v>4339</c:v>
                </c:pt>
                <c:pt idx="2">
                  <c:v>1980</c:v>
                </c:pt>
                <c:pt idx="3">
                  <c:v>12839</c:v>
                </c:pt>
                <c:pt idx="4">
                  <c:v>9315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8521072"/>
        <c:axId val="278289808"/>
      </c:barChart>
      <c:catAx>
        <c:axId val="228521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78289808"/>
        <c:crosses val="autoZero"/>
        <c:auto val="1"/>
        <c:lblAlgn val="ctr"/>
        <c:lblOffset val="100"/>
        <c:noMultiLvlLbl val="0"/>
      </c:catAx>
      <c:valAx>
        <c:axId val="27828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kr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28521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[Kvittoredovisning.xlsx]Pivot!Pivottabell4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Varuslag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Pivot!$E$3</c:f>
              <c:strCache>
                <c:ptCount val="1"/>
                <c:pt idx="0">
                  <c:v>Summa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Pivot!$D$4:$D$11</c:f>
              <c:strCache>
                <c:ptCount val="7"/>
                <c:pt idx="0">
                  <c:v>Förbrukningsvaror</c:v>
                </c:pt>
                <c:pt idx="1">
                  <c:v>Hantverk Elektriker</c:v>
                </c:pt>
                <c:pt idx="2">
                  <c:v>Hantverk Rörmokare</c:v>
                </c:pt>
                <c:pt idx="3">
                  <c:v>Hantverk Snickare</c:v>
                </c:pt>
                <c:pt idx="4">
                  <c:v>Hantverk Övrigt</c:v>
                </c:pt>
                <c:pt idx="5">
                  <c:v>Möbler/Inredning</c:v>
                </c:pt>
                <c:pt idx="6">
                  <c:v>Verktyg</c:v>
                </c:pt>
              </c:strCache>
            </c:strRef>
          </c:cat>
          <c:val>
            <c:numRef>
              <c:f>Pivot!$E$4:$E$11</c:f>
              <c:numCache>
                <c:formatCode>#\ ##0.00\ "kr"</c:formatCode>
                <c:ptCount val="7"/>
                <c:pt idx="0">
                  <c:v>1672</c:v>
                </c:pt>
                <c:pt idx="1">
                  <c:v>13963</c:v>
                </c:pt>
                <c:pt idx="2">
                  <c:v>12479</c:v>
                </c:pt>
                <c:pt idx="3">
                  <c:v>1584</c:v>
                </c:pt>
                <c:pt idx="4">
                  <c:v>4125</c:v>
                </c:pt>
                <c:pt idx="5">
                  <c:v>8650</c:v>
                </c:pt>
                <c:pt idx="6">
                  <c:v>699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3512880"/>
        <c:axId val="223513664"/>
      </c:barChart>
      <c:catAx>
        <c:axId val="223512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23513664"/>
        <c:crosses val="autoZero"/>
        <c:auto val="1"/>
        <c:lblAlgn val="ctr"/>
        <c:lblOffset val="100"/>
        <c:noMultiLvlLbl val="0"/>
      </c:catAx>
      <c:valAx>
        <c:axId val="2235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kr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23512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[Kvittoredovisning.xlsx]Pivot!Pivottabell5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Projekt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Pivot!$H$3</c:f>
              <c:strCache>
                <c:ptCount val="1"/>
                <c:pt idx="0">
                  <c:v>Summa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Pivot!$G$4:$G$8</c:f>
              <c:strCache>
                <c:ptCount val="4"/>
                <c:pt idx="0">
                  <c:v>Badrum</c:v>
                </c:pt>
                <c:pt idx="1">
                  <c:v>Garage</c:v>
                </c:pt>
                <c:pt idx="2">
                  <c:v>Kök</c:v>
                </c:pt>
                <c:pt idx="3">
                  <c:v>Lisas rum</c:v>
                </c:pt>
              </c:strCache>
            </c:strRef>
          </c:cat>
          <c:val>
            <c:numRef>
              <c:f>Pivot!$H$4:$H$8</c:f>
              <c:numCache>
                <c:formatCode>#\ ##0.00\ "kr"</c:formatCode>
                <c:ptCount val="4"/>
                <c:pt idx="0">
                  <c:v>14063</c:v>
                </c:pt>
                <c:pt idx="1">
                  <c:v>17773</c:v>
                </c:pt>
                <c:pt idx="2">
                  <c:v>10230</c:v>
                </c:pt>
                <c:pt idx="3">
                  <c:v>1106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8992192"/>
        <c:axId val="278998856"/>
      </c:barChart>
      <c:catAx>
        <c:axId val="278992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78998856"/>
        <c:crosses val="autoZero"/>
        <c:auto val="1"/>
        <c:lblAlgn val="ctr"/>
        <c:lblOffset val="100"/>
        <c:noMultiLvlLbl val="0"/>
      </c:catAx>
      <c:valAx>
        <c:axId val="278998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kr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7899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15</xdr:row>
      <xdr:rowOff>0</xdr:rowOff>
    </xdr:from>
    <xdr:to>
      <xdr:col>15</xdr:col>
      <xdr:colOff>28575</xdr:colOff>
      <xdr:row>29</xdr:row>
      <xdr:rowOff>76200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9525</xdr:rowOff>
    </xdr:from>
    <xdr:to>
      <xdr:col>7</xdr:col>
      <xdr:colOff>304800</xdr:colOff>
      <xdr:row>29</xdr:row>
      <xdr:rowOff>85725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76200</xdr:colOff>
      <xdr:row>15</xdr:row>
      <xdr:rowOff>0</xdr:rowOff>
    </xdr:from>
    <xdr:to>
      <xdr:col>22</xdr:col>
      <xdr:colOff>381000</xdr:colOff>
      <xdr:row>29</xdr:row>
      <xdr:rowOff>76200</xdr:rowOff>
    </xdr:to>
    <xdr:graphicFrame macro="">
      <xdr:nvGraphicFramePr>
        <xdr:cNvPr id="5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0</xdr:colOff>
      <xdr:row>6</xdr:row>
      <xdr:rowOff>28574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Å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Å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828800" cy="11715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sv-SE" sz="1100"/>
                <a:t>Den här formen representerar ett utsnitt. Utsnitt stöds i Excel 2010 eller senare.
Det går inte att använda utsnittet om formen har ändrats i en tidigare version av Excel eller om arbetsboken har sparats i Excel 2003 eller en tidigare version.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85725</xdr:colOff>
      <xdr:row>0</xdr:row>
      <xdr:rowOff>0</xdr:rowOff>
    </xdr:from>
    <xdr:to>
      <xdr:col>6</xdr:col>
      <xdr:colOff>85725</xdr:colOff>
      <xdr:row>9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Projek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jek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14525" y="0"/>
              <a:ext cx="1828800" cy="1809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sv-SE" sz="1100"/>
                <a:t>Den här formen representerar ett utsnitt. Utsnitt stöds i Excel 2010 eller senare.
Det går inte att använda utsnittet om formen har ändrats i en tidigare version av Excel eller om arbetsboken har sparats i Excel 2003 eller en tidigare version.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123825</xdr:colOff>
      <xdr:row>0</xdr:row>
      <xdr:rowOff>28576</xdr:rowOff>
    </xdr:from>
    <xdr:to>
      <xdr:col>9</xdr:col>
      <xdr:colOff>123825</xdr:colOff>
      <xdr:row>12</xdr:row>
      <xdr:rowOff>66676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9" name="Varuslag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aruslag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81425" y="28576"/>
              <a:ext cx="1828800" cy="2324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sv-SE" sz="1100"/>
                <a:t>Den här formen representerar ett utsnitt. Utsnitt stöds i Excel 2010 eller senare.
Det går inte att använda utsnittet om formen har ändrats i en tidigare version av Excel eller om arbetsboken har sparats i Excel 2003 eller en tidigare version.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190500</xdr:colOff>
      <xdr:row>0</xdr:row>
      <xdr:rowOff>47626</xdr:rowOff>
    </xdr:from>
    <xdr:to>
      <xdr:col>12</xdr:col>
      <xdr:colOff>190500</xdr:colOff>
      <xdr:row>11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1" name="Inköpsstä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köpsstä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76900" y="47626"/>
              <a:ext cx="1828800" cy="20954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sv-SE" sz="1100"/>
                <a:t>Den här formen representerar ett utsnitt. Utsnitt stöds i Excel 2010 eller senare.
Det går inte att använda utsnittet om formen har ändrats i en tidigare version av Excel eller om arbetsboken har sparats i Excel 2003 eller en tidigare version.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chman, Olof" refreshedDate="42117.439475347222" createdVersion="5" refreshedVersion="5" minRefreshableVersion="3" recordCount="12">
  <cacheSource type="worksheet">
    <worksheetSource name="Tabell1"/>
  </cacheSource>
  <cacheFields count="9">
    <cacheField name="Datum" numFmtId="14">
      <sharedItems containsSemiMixedTypes="0" containsNonDate="0" containsDate="1" containsString="0" minDate="2015-01-05T00:00:00" maxDate="2015-05-13T00:00:00"/>
    </cacheField>
    <cacheField name="År" numFmtId="0">
      <sharedItems containsSemiMixedTypes="0" containsString="0" containsNumber="1" containsInteger="1" minValue="2015" maxValue="2015" count="1">
        <n v="2015"/>
      </sharedItems>
    </cacheField>
    <cacheField name="Inköpsställe" numFmtId="0">
      <sharedItems containsBlank="1" count="6">
        <s v="Bauhaus"/>
        <s v="Hornbach"/>
        <s v="Ica"/>
        <s v="Lasses bygg"/>
        <s v="IKEA"/>
        <m u="1"/>
      </sharedItems>
    </cacheField>
    <cacheField name="Varuslag" numFmtId="0">
      <sharedItems count="7">
        <s v="Förbrukningsvaror"/>
        <s v="Verktyg"/>
        <s v="Möbler/Inredning"/>
        <s v="Hantverk Rörmokare"/>
        <s v="Hantverk Snickare"/>
        <s v="Hantverk Elektriker"/>
        <s v="Hantverk Övrigt"/>
      </sharedItems>
    </cacheField>
    <cacheField name="Artikel" numFmtId="0">
      <sharedItems containsNonDate="0" containsString="0" containsBlank="1"/>
    </cacheField>
    <cacheField name="Pris" numFmtId="44">
      <sharedItems containsSemiMixedTypes="0" containsString="0" containsNumber="1" containsInteger="1" minValue="125" maxValue="13648"/>
    </cacheField>
    <cacheField name="Antal" numFmtId="0">
      <sharedItems containsNonDate="0" containsString="0" containsBlank="1"/>
    </cacheField>
    <cacheField name="Projekt" numFmtId="0">
      <sharedItems count="4">
        <s v="Kök"/>
        <s v="Badrum"/>
        <s v="Garage"/>
        <s v="Lisas rum"/>
      </sharedItems>
    </cacheField>
    <cacheField name="Kommenta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d v="2015-05-12T00:00:00"/>
    <x v="0"/>
    <x v="0"/>
    <x v="0"/>
    <m/>
    <n v="1051"/>
    <m/>
    <x v="0"/>
    <m/>
  </r>
  <r>
    <d v="2015-05-12T00:00:00"/>
    <x v="0"/>
    <x v="1"/>
    <x v="1"/>
    <m/>
    <n v="214"/>
    <m/>
    <x v="0"/>
    <m/>
  </r>
  <r>
    <d v="2015-01-05T00:00:00"/>
    <x v="0"/>
    <x v="2"/>
    <x v="2"/>
    <m/>
    <n v="1234"/>
    <m/>
    <x v="0"/>
    <m/>
  </r>
  <r>
    <d v="2015-05-12T00:00:00"/>
    <x v="0"/>
    <x v="3"/>
    <x v="3"/>
    <m/>
    <n v="12354"/>
    <m/>
    <x v="1"/>
    <m/>
  </r>
  <r>
    <d v="2015-05-12T00:00:00"/>
    <x v="0"/>
    <x v="4"/>
    <x v="4"/>
    <m/>
    <n v="1584"/>
    <m/>
    <x v="1"/>
    <m/>
  </r>
  <r>
    <d v="2015-01-05T00:00:00"/>
    <x v="0"/>
    <x v="0"/>
    <x v="5"/>
    <m/>
    <n v="13648"/>
    <m/>
    <x v="2"/>
    <m/>
  </r>
  <r>
    <d v="2015-05-12T00:00:00"/>
    <x v="0"/>
    <x v="1"/>
    <x v="6"/>
    <m/>
    <n v="4125"/>
    <m/>
    <x v="2"/>
    <m/>
  </r>
  <r>
    <d v="2015-05-12T00:00:00"/>
    <x v="0"/>
    <x v="2"/>
    <x v="0"/>
    <m/>
    <n v="621"/>
    <m/>
    <x v="3"/>
    <m/>
  </r>
  <r>
    <d v="2015-01-05T00:00:00"/>
    <x v="0"/>
    <x v="3"/>
    <x v="1"/>
    <m/>
    <n v="485"/>
    <m/>
    <x v="3"/>
    <m/>
  </r>
  <r>
    <d v="2015-05-12T00:00:00"/>
    <x v="0"/>
    <x v="4"/>
    <x v="2"/>
    <m/>
    <n v="7416"/>
    <m/>
    <x v="0"/>
    <m/>
  </r>
  <r>
    <d v="2015-05-12T00:00:00"/>
    <x v="0"/>
    <x v="4"/>
    <x v="5"/>
    <m/>
    <n v="315"/>
    <m/>
    <x v="0"/>
    <m/>
  </r>
  <r>
    <d v="2015-01-05T00:00:00"/>
    <x v="0"/>
    <x v="2"/>
    <x v="3"/>
    <m/>
    <n v="125"/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ell5" cacheId="35" applyNumberFormats="0" applyBorderFormats="0" applyFontFormats="0" applyPatternFormats="0" applyAlignmentFormats="0" applyWidthHeightFormats="1" dataCaption="Värden" updatedVersion="5" minRefreshableVersion="3" useAutoFormatting="1" itemPrintTitles="1" createdVersion="5" indent="0" outline="1" outlineData="1" multipleFieldFilters="0" chartFormat="4">
  <location ref="G3:H8" firstHeaderRow="1" firstDataRow="1" firstDataCol="1"/>
  <pivotFields count="9">
    <pivotField numFmtId="14" showAll="0"/>
    <pivotField showAll="0" defaultSubtotal="0">
      <items count="1">
        <item x="0"/>
      </items>
    </pivotField>
    <pivotField showAll="0">
      <items count="7">
        <item x="0"/>
        <item x="1"/>
        <item x="2"/>
        <item x="4"/>
        <item x="3"/>
        <item m="1" x="5"/>
        <item t="default"/>
      </items>
    </pivotField>
    <pivotField showAll="0">
      <items count="8">
        <item x="0"/>
        <item x="5"/>
        <item x="3"/>
        <item x="4"/>
        <item x="6"/>
        <item x="2"/>
        <item x="1"/>
        <item t="default"/>
      </items>
    </pivotField>
    <pivotField showAll="0"/>
    <pivotField dataField="1" numFmtId="44" showAll="0"/>
    <pivotField showAll="0"/>
    <pivotField axis="axisRow" showAll="0">
      <items count="5">
        <item x="1"/>
        <item x="2"/>
        <item x="0"/>
        <item x="3"/>
        <item t="default"/>
      </items>
    </pivotField>
    <pivotField showAll="0"/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ma av Pris" fld="5" baseField="6" baseItem="0" numFmtId="168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ell4" cacheId="35" applyNumberFormats="0" applyBorderFormats="0" applyFontFormats="0" applyPatternFormats="0" applyAlignmentFormats="0" applyWidthHeightFormats="1" dataCaption="Värden" updatedVersion="5" minRefreshableVersion="3" useAutoFormatting="1" itemPrintTitles="1" createdVersion="5" indent="0" outline="1" outlineData="1" multipleFieldFilters="0" chartFormat="4">
  <location ref="D3:E11" firstHeaderRow="1" firstDataRow="1" firstDataCol="1"/>
  <pivotFields count="9">
    <pivotField numFmtId="14" showAll="0"/>
    <pivotField showAll="0" defaultSubtotal="0">
      <items count="1">
        <item x="0"/>
      </items>
    </pivotField>
    <pivotField showAll="0">
      <items count="7">
        <item x="0"/>
        <item x="1"/>
        <item x="2"/>
        <item x="4"/>
        <item x="3"/>
        <item m="1" x="5"/>
        <item t="default"/>
      </items>
    </pivotField>
    <pivotField axis="axisRow" showAll="0">
      <items count="8">
        <item x="0"/>
        <item x="5"/>
        <item x="3"/>
        <item x="4"/>
        <item x="6"/>
        <item x="2"/>
        <item x="1"/>
        <item t="default"/>
      </items>
    </pivotField>
    <pivotField showAll="0"/>
    <pivotField dataField="1" numFmtId="44" showAll="0"/>
    <pivotField showAll="0"/>
    <pivotField showAll="0">
      <items count="5">
        <item x="1"/>
        <item x="2"/>
        <item x="0"/>
        <item x="3"/>
        <item t="default"/>
      </items>
    </pivotField>
    <pivotField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umma av Pris" fld="5" baseField="2" baseItem="2" numFmtId="168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ell2" cacheId="35" applyNumberFormats="0" applyBorderFormats="0" applyFontFormats="0" applyPatternFormats="0" applyAlignmentFormats="0" applyWidthHeightFormats="1" dataCaption="Värden" updatedVersion="5" minRefreshableVersion="3" useAutoFormatting="1" itemPrintTitles="1" createdVersion="5" indent="0" outline="1" outlineData="1" multipleFieldFilters="0" chartFormat="3">
  <location ref="A3:B9" firstHeaderRow="1" firstDataRow="1" firstDataCol="1"/>
  <pivotFields count="9">
    <pivotField numFmtId="14" showAll="0"/>
    <pivotField showAll="0" defaultSubtotal="0">
      <items count="1">
        <item x="0"/>
      </items>
    </pivotField>
    <pivotField axis="axisRow" showAll="0">
      <items count="7">
        <item x="0"/>
        <item m="1" x="5"/>
        <item x="1"/>
        <item x="2"/>
        <item x="3"/>
        <item x="4"/>
        <item t="default"/>
      </items>
    </pivotField>
    <pivotField showAll="0">
      <items count="8">
        <item x="0"/>
        <item x="5"/>
        <item x="3"/>
        <item x="4"/>
        <item x="6"/>
        <item x="2"/>
        <item x="1"/>
        <item t="default"/>
      </items>
    </pivotField>
    <pivotField showAll="0"/>
    <pivotField dataField="1" showAll="0"/>
    <pivotField showAll="0"/>
    <pivotField showAll="0">
      <items count="5">
        <item x="1"/>
        <item x="2"/>
        <item x="0"/>
        <item x="3"/>
        <item t="default"/>
      </items>
    </pivotField>
    <pivotField showAll="0"/>
  </pivotFields>
  <rowFields count="1">
    <field x="2"/>
  </rowFields>
  <rowItems count="6">
    <i>
      <x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umma av Pris" fld="5" baseField="1" baseItem="3" numFmtId="168"/>
  </dataFields>
  <chartFormats count="1"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Utsnitt_År" sourceName="År">
  <pivotTables>
    <pivotTable tabId="5" name="Pivottabell5"/>
    <pivotTable tabId="5" name="Pivottabell2"/>
    <pivotTable tabId="5" name="Pivottabell4"/>
  </pivotTables>
  <data>
    <tabular pivotCacheId="1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Utsnitt_Projekt" sourceName="Projekt">
  <pivotTables>
    <pivotTable tabId="5" name="Pivottabell4"/>
    <pivotTable tabId="5" name="Pivottabell2"/>
    <pivotTable tabId="5" name="Pivottabell5"/>
  </pivotTables>
  <data>
    <tabular pivotCacheId="1">
      <items count="4">
        <i x="1" s="1"/>
        <i x="2" s="1"/>
        <i x="0" s="1"/>
        <i x="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Utsnitt_Varuslag" sourceName="Varuslag">
  <pivotTables>
    <pivotTable tabId="5" name="Pivottabell4"/>
    <pivotTable tabId="5" name="Pivottabell2"/>
    <pivotTable tabId="5" name="Pivottabell5"/>
  </pivotTables>
  <data>
    <tabular pivotCacheId="1">
      <items count="7">
        <i x="0" s="1"/>
        <i x="5" s="1"/>
        <i x="3" s="1"/>
        <i x="4" s="1"/>
        <i x="6" s="1"/>
        <i x="2" s="1"/>
        <i x="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Utsnitt_Inköpsställe" sourceName="Inköpsställe">
  <pivotTables>
    <pivotTable tabId="5" name="Pivottabell2"/>
  </pivotTables>
  <data>
    <tabular pivotCacheId="1">
      <items count="6">
        <i x="0" s="1"/>
        <i x="1" s="1"/>
        <i x="2" s="1"/>
        <i x="4" s="1"/>
        <i x="3" s="1"/>
        <i x="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År" cache="Utsnitt_År" caption="År" rowHeight="241300"/>
  <slicer name="Projekt" cache="Utsnitt_Projekt" caption="Projekt" rowHeight="241300"/>
  <slicer name="Varuslag" cache="Utsnitt_Varuslag" caption="Varuslag" rowHeight="241300"/>
  <slicer name="Inköpsställe" cache="Utsnitt_Inköpsställe" caption="Inköpsställe" rowHeight="241300"/>
</slicers>
</file>

<file path=xl/tables/table1.xml><?xml version="1.0" encoding="utf-8"?>
<table xmlns="http://schemas.openxmlformats.org/spreadsheetml/2006/main" id="1" name="Tabell1" displayName="Tabell1" ref="A1:I13" totalsRowShown="0">
  <autoFilter ref="A1:I13"/>
  <tableColumns count="9">
    <tableColumn id="1" name="Datum" dataDxfId="2"/>
    <tableColumn id="10" name="År" dataDxfId="0">
      <calculatedColumnFormula>YEAR(Tabell1[[#This Row],[Datum]])</calculatedColumnFormula>
    </tableColumn>
    <tableColumn id="2" name="Inköpsställe"/>
    <tableColumn id="3" name="Varuslag"/>
    <tableColumn id="4" name="Artikel"/>
    <tableColumn id="5" name="Pris"/>
    <tableColumn id="6" name="Antal"/>
    <tableColumn id="7" name="Projekt"/>
    <tableColumn id="8" name="Kommentar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9"/>
  <sheetViews>
    <sheetView workbookViewId="0">
      <selection activeCell="C9" sqref="C9"/>
    </sheetView>
  </sheetViews>
  <sheetFormatPr defaultRowHeight="15" x14ac:dyDescent="0.25"/>
  <cols>
    <col min="3" max="3" width="19.42578125" bestFit="1" customWidth="1"/>
  </cols>
  <sheetData>
    <row r="3" spans="3:3" x14ac:dyDescent="0.25">
      <c r="C3" t="s">
        <v>15</v>
      </c>
    </row>
    <row r="4" spans="3:3" x14ac:dyDescent="0.25">
      <c r="C4" t="s">
        <v>8</v>
      </c>
    </row>
    <row r="5" spans="3:3" x14ac:dyDescent="0.25">
      <c r="C5" t="s">
        <v>9</v>
      </c>
    </row>
    <row r="6" spans="3:3" x14ac:dyDescent="0.25">
      <c r="C6" t="s">
        <v>12</v>
      </c>
    </row>
    <row r="7" spans="3:3" x14ac:dyDescent="0.25">
      <c r="C7" t="s">
        <v>13</v>
      </c>
    </row>
    <row r="8" spans="3:3" x14ac:dyDescent="0.25">
      <c r="C8" t="s">
        <v>14</v>
      </c>
    </row>
    <row r="9" spans="3:3" x14ac:dyDescent="0.25">
      <c r="C9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C13" sqref="C13"/>
    </sheetView>
  </sheetViews>
  <sheetFormatPr defaultRowHeight="15" x14ac:dyDescent="0.25"/>
  <cols>
    <col min="1" max="2" width="16.5703125" customWidth="1"/>
    <col min="3" max="3" width="18.28515625" customWidth="1"/>
    <col min="4" max="4" width="14.85546875" customWidth="1"/>
    <col min="5" max="5" width="12.42578125" customWidth="1"/>
    <col min="6" max="6" width="12.5703125" bestFit="1" customWidth="1"/>
    <col min="7" max="7" width="13" customWidth="1"/>
    <col min="8" max="8" width="12.140625" customWidth="1"/>
    <col min="9" max="9" width="44.140625" customWidth="1"/>
  </cols>
  <sheetData>
    <row r="1" spans="1:9" x14ac:dyDescent="0.25">
      <c r="A1" t="s">
        <v>0</v>
      </c>
      <c r="B1" t="s">
        <v>27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s="1">
        <v>42136</v>
      </c>
      <c r="B2" s="5">
        <f>YEAR(Tabell1[[#This Row],[Datum]])</f>
        <v>2015</v>
      </c>
      <c r="C2" t="s">
        <v>10</v>
      </c>
      <c r="D2" t="s">
        <v>15</v>
      </c>
      <c r="F2" s="6">
        <v>1051</v>
      </c>
      <c r="H2" t="s">
        <v>22</v>
      </c>
      <c r="I2" s="2"/>
    </row>
    <row r="3" spans="1:9" x14ac:dyDescent="0.25">
      <c r="A3" s="1">
        <v>42136</v>
      </c>
      <c r="B3" s="5">
        <f>YEAR(Tabell1[[#This Row],[Datum]])</f>
        <v>2015</v>
      </c>
      <c r="C3" t="s">
        <v>18</v>
      </c>
      <c r="D3" t="s">
        <v>8</v>
      </c>
      <c r="F3" s="6">
        <v>214</v>
      </c>
      <c r="H3" t="s">
        <v>22</v>
      </c>
      <c r="I3" s="2"/>
    </row>
    <row r="4" spans="1:9" x14ac:dyDescent="0.25">
      <c r="A4" s="1">
        <v>42009</v>
      </c>
      <c r="B4" s="5">
        <f>YEAR(Tabell1[[#This Row],[Datum]])</f>
        <v>2015</v>
      </c>
      <c r="C4" t="s">
        <v>20</v>
      </c>
      <c r="D4" t="s">
        <v>9</v>
      </c>
      <c r="F4" s="6">
        <v>1234</v>
      </c>
      <c r="H4" t="s">
        <v>22</v>
      </c>
      <c r="I4" s="2"/>
    </row>
    <row r="5" spans="1:9" x14ac:dyDescent="0.25">
      <c r="A5" s="1">
        <v>42136</v>
      </c>
      <c r="B5" s="5">
        <f>YEAR(Tabell1[[#This Row],[Datum]])</f>
        <v>2015</v>
      </c>
      <c r="C5" t="s">
        <v>21</v>
      </c>
      <c r="D5" t="s">
        <v>12</v>
      </c>
      <c r="F5" s="6">
        <v>12354</v>
      </c>
      <c r="H5" t="s">
        <v>23</v>
      </c>
      <c r="I5" s="2"/>
    </row>
    <row r="6" spans="1:9" x14ac:dyDescent="0.25">
      <c r="A6" s="1">
        <v>42136</v>
      </c>
      <c r="B6" s="5">
        <f>YEAR(Tabell1[[#This Row],[Datum]])</f>
        <v>2015</v>
      </c>
      <c r="C6" t="s">
        <v>19</v>
      </c>
      <c r="D6" t="s">
        <v>13</v>
      </c>
      <c r="F6" s="6">
        <v>1584</v>
      </c>
      <c r="H6" t="s">
        <v>23</v>
      </c>
      <c r="I6" s="2"/>
    </row>
    <row r="7" spans="1:9" x14ac:dyDescent="0.25">
      <c r="A7" s="1">
        <v>42009</v>
      </c>
      <c r="B7" s="5">
        <f>YEAR(Tabell1[[#This Row],[Datum]])</f>
        <v>2015</v>
      </c>
      <c r="C7" t="s">
        <v>10</v>
      </c>
      <c r="D7" t="s">
        <v>14</v>
      </c>
      <c r="F7" s="6">
        <v>13648</v>
      </c>
      <c r="H7" t="s">
        <v>24</v>
      </c>
      <c r="I7" s="2"/>
    </row>
    <row r="8" spans="1:9" x14ac:dyDescent="0.25">
      <c r="A8" s="1">
        <v>42136</v>
      </c>
      <c r="B8" s="5">
        <f>YEAR(Tabell1[[#This Row],[Datum]])</f>
        <v>2015</v>
      </c>
      <c r="C8" t="s">
        <v>18</v>
      </c>
      <c r="D8" t="s">
        <v>11</v>
      </c>
      <c r="F8" s="6">
        <v>4125</v>
      </c>
      <c r="H8" t="s">
        <v>24</v>
      </c>
      <c r="I8" s="2"/>
    </row>
    <row r="9" spans="1:9" x14ac:dyDescent="0.25">
      <c r="A9" s="1">
        <v>42136</v>
      </c>
      <c r="B9" s="5">
        <f>YEAR(Tabell1[[#This Row],[Datum]])</f>
        <v>2015</v>
      </c>
      <c r="C9" t="s">
        <v>20</v>
      </c>
      <c r="D9" t="s">
        <v>15</v>
      </c>
      <c r="F9" s="6">
        <v>621</v>
      </c>
      <c r="H9" t="s">
        <v>25</v>
      </c>
      <c r="I9" s="2"/>
    </row>
    <row r="10" spans="1:9" x14ac:dyDescent="0.25">
      <c r="A10" s="1">
        <v>42009</v>
      </c>
      <c r="B10" s="5">
        <f>YEAR(Tabell1[[#This Row],[Datum]])</f>
        <v>2015</v>
      </c>
      <c r="C10" t="s">
        <v>21</v>
      </c>
      <c r="D10" t="s">
        <v>8</v>
      </c>
      <c r="F10" s="6">
        <v>485</v>
      </c>
      <c r="H10" t="s">
        <v>25</v>
      </c>
      <c r="I10" s="2"/>
    </row>
    <row r="11" spans="1:9" x14ac:dyDescent="0.25">
      <c r="A11" s="1">
        <v>42136</v>
      </c>
      <c r="B11" s="5">
        <f>YEAR(Tabell1[[#This Row],[Datum]])</f>
        <v>2015</v>
      </c>
      <c r="C11" t="s">
        <v>19</v>
      </c>
      <c r="D11" t="s">
        <v>9</v>
      </c>
      <c r="F11" s="6">
        <v>7416</v>
      </c>
      <c r="H11" t="s">
        <v>22</v>
      </c>
      <c r="I11" s="2"/>
    </row>
    <row r="12" spans="1:9" x14ac:dyDescent="0.25">
      <c r="A12" s="1">
        <v>42136</v>
      </c>
      <c r="B12" s="5">
        <f>YEAR(Tabell1[[#This Row],[Datum]])</f>
        <v>2015</v>
      </c>
      <c r="C12" t="s">
        <v>19</v>
      </c>
      <c r="D12" t="s">
        <v>14</v>
      </c>
      <c r="F12" s="6">
        <v>315</v>
      </c>
      <c r="H12" t="s">
        <v>22</v>
      </c>
      <c r="I12" s="2"/>
    </row>
    <row r="13" spans="1:9" x14ac:dyDescent="0.25">
      <c r="A13" s="1">
        <v>42009</v>
      </c>
      <c r="B13" s="5">
        <f>YEAR(Tabell1[[#This Row],[Datum]])</f>
        <v>2015</v>
      </c>
      <c r="C13" t="s">
        <v>20</v>
      </c>
      <c r="D13" t="s">
        <v>12</v>
      </c>
      <c r="F13" s="6">
        <v>125</v>
      </c>
      <c r="H13" t="s">
        <v>23</v>
      </c>
      <c r="I13" s="2"/>
    </row>
    <row r="14" spans="1:9" x14ac:dyDescent="0.25">
      <c r="F14" s="6"/>
    </row>
    <row r="15" spans="1:9" x14ac:dyDescent="0.25">
      <c r="F15" s="6"/>
    </row>
    <row r="17" spans="1:2" x14ac:dyDescent="0.25">
      <c r="A17" s="1"/>
      <c r="B17" s="1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Listor!$C$3:$C$9</xm:f>
          </x14:formula1>
          <xm:sqref>D2:D13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1"/>
  <sheetViews>
    <sheetView workbookViewId="0">
      <selection activeCell="A8" sqref="A8"/>
    </sheetView>
  </sheetViews>
  <sheetFormatPr defaultRowHeight="15" x14ac:dyDescent="0.25"/>
  <cols>
    <col min="1" max="1" width="14.42578125" bestFit="1" customWidth="1"/>
    <col min="2" max="2" width="13.85546875" bestFit="1" customWidth="1"/>
    <col min="4" max="4" width="19.42578125" bestFit="1" customWidth="1"/>
    <col min="5" max="5" width="13.85546875" bestFit="1" customWidth="1"/>
    <col min="7" max="7" width="14.42578125" bestFit="1" customWidth="1"/>
    <col min="8" max="8" width="13.85546875" bestFit="1" customWidth="1"/>
  </cols>
  <sheetData>
    <row r="3" spans="1:8" x14ac:dyDescent="0.25">
      <c r="A3" s="3" t="s">
        <v>16</v>
      </c>
      <c r="B3" t="s">
        <v>26</v>
      </c>
      <c r="D3" s="3" t="s">
        <v>16</v>
      </c>
      <c r="E3" t="s">
        <v>26</v>
      </c>
      <c r="G3" s="3" t="s">
        <v>16</v>
      </c>
      <c r="H3" t="s">
        <v>26</v>
      </c>
    </row>
    <row r="4" spans="1:8" x14ac:dyDescent="0.25">
      <c r="A4" s="4" t="s">
        <v>10</v>
      </c>
      <c r="B4" s="7">
        <v>14699</v>
      </c>
      <c r="D4" s="4" t="s">
        <v>15</v>
      </c>
      <c r="E4" s="7">
        <v>1672</v>
      </c>
      <c r="G4" s="4" t="s">
        <v>23</v>
      </c>
      <c r="H4" s="7">
        <v>14063</v>
      </c>
    </row>
    <row r="5" spans="1:8" x14ac:dyDescent="0.25">
      <c r="A5" s="4" t="s">
        <v>18</v>
      </c>
      <c r="B5" s="7">
        <v>4339</v>
      </c>
      <c r="D5" s="4" t="s">
        <v>14</v>
      </c>
      <c r="E5" s="7">
        <v>13963</v>
      </c>
      <c r="G5" s="4" t="s">
        <v>24</v>
      </c>
      <c r="H5" s="7">
        <v>17773</v>
      </c>
    </row>
    <row r="6" spans="1:8" x14ac:dyDescent="0.25">
      <c r="A6" s="4" t="s">
        <v>20</v>
      </c>
      <c r="B6" s="7">
        <v>1980</v>
      </c>
      <c r="D6" s="4" t="s">
        <v>12</v>
      </c>
      <c r="E6" s="7">
        <v>12479</v>
      </c>
      <c r="G6" s="4" t="s">
        <v>22</v>
      </c>
      <c r="H6" s="7">
        <v>10230</v>
      </c>
    </row>
    <row r="7" spans="1:8" x14ac:dyDescent="0.25">
      <c r="A7" s="4" t="s">
        <v>21</v>
      </c>
      <c r="B7" s="7">
        <v>12839</v>
      </c>
      <c r="D7" s="4" t="s">
        <v>13</v>
      </c>
      <c r="E7" s="7">
        <v>1584</v>
      </c>
      <c r="G7" s="4" t="s">
        <v>25</v>
      </c>
      <c r="H7" s="7">
        <v>1106</v>
      </c>
    </row>
    <row r="8" spans="1:8" x14ac:dyDescent="0.25">
      <c r="A8" s="4" t="s">
        <v>19</v>
      </c>
      <c r="B8" s="7">
        <v>9315</v>
      </c>
      <c r="D8" s="4" t="s">
        <v>11</v>
      </c>
      <c r="E8" s="7">
        <v>4125</v>
      </c>
      <c r="G8" s="4" t="s">
        <v>17</v>
      </c>
      <c r="H8" s="7">
        <v>43172</v>
      </c>
    </row>
    <row r="9" spans="1:8" x14ac:dyDescent="0.25">
      <c r="A9" s="4" t="s">
        <v>17</v>
      </c>
      <c r="B9" s="7">
        <v>43172</v>
      </c>
      <c r="D9" s="4" t="s">
        <v>9</v>
      </c>
      <c r="E9" s="7">
        <v>8650</v>
      </c>
    </row>
    <row r="10" spans="1:8" x14ac:dyDescent="0.25">
      <c r="D10" s="4" t="s">
        <v>8</v>
      </c>
      <c r="E10" s="7">
        <v>699</v>
      </c>
    </row>
    <row r="11" spans="1:8" x14ac:dyDescent="0.25">
      <c r="D11" s="4" t="s">
        <v>17</v>
      </c>
      <c r="E11" s="7">
        <v>43172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3"/>
  <sheetViews>
    <sheetView tabSelected="1" workbookViewId="0">
      <selection activeCell="K14" sqref="K14"/>
    </sheetView>
  </sheetViews>
  <sheetFormatPr defaultRowHeight="15" x14ac:dyDescent="0.25"/>
  <sheetData>
    <row r="1" spans="1:42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</row>
    <row r="2" spans="1:42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</row>
    <row r="3" spans="1:42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</row>
    <row r="4" spans="1:42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</row>
    <row r="5" spans="1:42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</row>
    <row r="6" spans="1:42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</row>
    <row r="7" spans="1:42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</row>
    <row r="8" spans="1:42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</row>
    <row r="9" spans="1:42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</row>
    <row r="10" spans="1:42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</row>
    <row r="11" spans="1:42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</row>
    <row r="12" spans="1:42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</row>
    <row r="13" spans="1:42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</row>
    <row r="14" spans="1:42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</row>
    <row r="15" spans="1:42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</row>
    <row r="16" spans="1:42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</row>
    <row r="17" spans="1:42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</row>
    <row r="18" spans="1:42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</row>
    <row r="19" spans="1:42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</row>
    <row r="20" spans="1:42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</row>
    <row r="21" spans="1:42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</row>
    <row r="22" spans="1:4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</row>
    <row r="23" spans="1:42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</row>
    <row r="24" spans="1:42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</row>
    <row r="25" spans="1:42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</row>
    <row r="26" spans="1:42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</row>
    <row r="27" spans="1:42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</row>
    <row r="28" spans="1:42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</row>
    <row r="29" spans="1:42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</row>
    <row r="30" spans="1:42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</row>
    <row r="31" spans="1:42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</row>
    <row r="32" spans="1:42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</row>
    <row r="33" spans="1:42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</row>
    <row r="34" spans="1:42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</row>
    <row r="35" spans="1:42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</row>
    <row r="36" spans="1:42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</row>
    <row r="37" spans="1:42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</row>
    <row r="38" spans="1:42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</row>
    <row r="39" spans="1:42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</row>
    <row r="40" spans="1:42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</row>
    <row r="41" spans="1:42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</row>
    <row r="42" spans="1:42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</row>
    <row r="43" spans="1:42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</row>
    <row r="44" spans="1:42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</row>
    <row r="45" spans="1:42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</row>
    <row r="46" spans="1:42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</row>
    <row r="47" spans="1:42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</row>
    <row r="48" spans="1:42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</row>
    <row r="49" spans="1:42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</row>
    <row r="50" spans="1:42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</row>
    <row r="51" spans="1:42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</row>
    <row r="52" spans="1:42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</row>
    <row r="53" spans="1:42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</row>
    <row r="54" spans="1:42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</row>
    <row r="55" spans="1:42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</row>
    <row r="56" spans="1:42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</row>
    <row r="57" spans="1:42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</row>
    <row r="58" spans="1:42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</row>
    <row r="59" spans="1:42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</row>
    <row r="60" spans="1:42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</row>
    <row r="61" spans="1:42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</row>
    <row r="62" spans="1:42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</row>
    <row r="63" spans="1:42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</row>
    <row r="64" spans="1:42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</row>
    <row r="65" spans="1:42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</row>
    <row r="66" spans="1:42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</row>
    <row r="67" spans="1:42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</row>
    <row r="68" spans="1:42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</row>
    <row r="69" spans="1:42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</row>
    <row r="70" spans="1:42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</row>
    <row r="71" spans="1:42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</row>
    <row r="72" spans="1:42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</row>
    <row r="73" spans="1:42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</row>
    <row r="74" spans="1:42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</row>
    <row r="75" spans="1:42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</row>
    <row r="76" spans="1:42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</row>
    <row r="77" spans="1:42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</row>
    <row r="78" spans="1:42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</row>
    <row r="79" spans="1:42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</row>
    <row r="80" spans="1:42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</row>
    <row r="81" spans="1:42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</row>
    <row r="82" spans="1:42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</row>
    <row r="83" spans="1:42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</row>
    <row r="84" spans="1:42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</row>
    <row r="85" spans="1:42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</row>
    <row r="86" spans="1:42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</row>
    <row r="87" spans="1:42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</row>
    <row r="88" spans="1:42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</row>
    <row r="89" spans="1:42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</row>
    <row r="90" spans="1:42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</row>
    <row r="91" spans="1:42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</row>
    <row r="92" spans="1:42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</row>
    <row r="93" spans="1:42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</row>
  </sheetData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Listor</vt:lpstr>
      <vt:lpstr>Kvitton</vt:lpstr>
      <vt:lpstr>Pivot</vt:lpstr>
      <vt:lpstr>Charts</vt:lpstr>
    </vt:vector>
  </TitlesOfParts>
  <Company>OneMed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Bachman, Olof</dc:creator>
  <cp:lastModifiedBy>Bachman, Olof</cp:lastModifiedBy>
  <dcterms:created xsi:type="dcterms:W3CDTF">2015-04-23T07:01:51Z</dcterms:created>
  <dcterms:modified xsi:type="dcterms:W3CDTF">2015-04-23T08:43:05Z</dcterms:modified>
</cp:coreProperties>
</file>